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9338\Desktop\Wealth Index\To Complete\Afghanistan DHS 2015\"/>
    </mc:Choice>
  </mc:AlternateContent>
  <bookViews>
    <workbookView xWindow="0" yWindow="90" windowWidth="17235" windowHeight="7485" activeTab="3"/>
  </bookViews>
  <sheets>
    <sheet name="Common" sheetId="4" r:id="rId1"/>
    <sheet name="Urban" sheetId="1" r:id="rId2"/>
    <sheet name="Rural" sheetId="2" r:id="rId3"/>
    <sheet name="Composite" sheetId="3" r:id="rId4"/>
  </sheets>
  <calcPr calcId="152511"/>
</workbook>
</file>

<file path=xl/calcChain.xml><?xml version="1.0" encoding="utf-8"?>
<calcChain xmlns="http://schemas.openxmlformats.org/spreadsheetml/2006/main">
  <c r="K111" i="4" l="1"/>
  <c r="L111" i="4"/>
  <c r="K112" i="4"/>
  <c r="L112" i="4"/>
  <c r="K113" i="4"/>
  <c r="L113" i="4"/>
  <c r="K114" i="4"/>
  <c r="L114" i="4"/>
  <c r="K115" i="4"/>
  <c r="L115" i="4"/>
  <c r="K116" i="4"/>
  <c r="L116" i="4"/>
  <c r="K117" i="4"/>
  <c r="L117" i="4"/>
  <c r="K118" i="4"/>
  <c r="L118" i="4"/>
  <c r="K119" i="4"/>
  <c r="L119" i="4"/>
  <c r="K120" i="4"/>
  <c r="L120" i="4"/>
  <c r="K121" i="4"/>
  <c r="L121" i="4"/>
  <c r="K122" i="4"/>
  <c r="L122" i="4"/>
  <c r="K123" i="4"/>
  <c r="L123" i="4"/>
  <c r="K124" i="4"/>
  <c r="L124" i="4"/>
  <c r="K125" i="4"/>
  <c r="L125" i="4"/>
  <c r="K140" i="1"/>
  <c r="L140" i="1"/>
  <c r="K141" i="1"/>
  <c r="L141" i="1"/>
  <c r="K142" i="1"/>
  <c r="L142" i="1"/>
  <c r="K143" i="1"/>
  <c r="L143" i="1"/>
  <c r="K144" i="1"/>
  <c r="L144" i="1"/>
  <c r="K145" i="1"/>
  <c r="L145" i="1"/>
  <c r="K146" i="1"/>
  <c r="L146" i="1"/>
  <c r="K147" i="1"/>
  <c r="L147" i="1"/>
  <c r="K148" i="1"/>
  <c r="L148" i="1"/>
  <c r="K149" i="1"/>
  <c r="L149" i="1"/>
  <c r="K150" i="1"/>
  <c r="L150" i="1"/>
  <c r="K151" i="1"/>
  <c r="L151" i="1"/>
  <c r="K142" i="2"/>
  <c r="L142" i="2"/>
  <c r="K143" i="2"/>
  <c r="L143" i="2"/>
  <c r="K144" i="2"/>
  <c r="L144" i="2"/>
  <c r="K145" i="2"/>
  <c r="L145" i="2"/>
  <c r="K146" i="2"/>
  <c r="L146" i="2"/>
  <c r="K147" i="2"/>
  <c r="L147" i="2"/>
  <c r="K148" i="2"/>
  <c r="L148" i="2"/>
  <c r="K149" i="2"/>
  <c r="L149" i="2"/>
  <c r="K150" i="2"/>
  <c r="L150" i="2"/>
  <c r="K151" i="2"/>
  <c r="L151" i="2"/>
  <c r="K152" i="2"/>
  <c r="L152" i="2"/>
  <c r="K153" i="2"/>
  <c r="L153" i="2"/>
  <c r="K154" i="2"/>
  <c r="L154" i="2"/>
  <c r="K155" i="2"/>
  <c r="L155" i="2"/>
  <c r="K156" i="2"/>
  <c r="L156" i="2"/>
  <c r="K157" i="2"/>
  <c r="L157" i="2"/>
  <c r="K158" i="2"/>
  <c r="L158" i="2"/>
  <c r="K159" i="2"/>
  <c r="L159" i="2"/>
  <c r="K160" i="2"/>
  <c r="L160" i="2"/>
  <c r="K128" i="1" l="1"/>
  <c r="L128" i="1"/>
  <c r="K129" i="1"/>
  <c r="L129" i="1"/>
  <c r="K130" i="1"/>
  <c r="L130" i="1"/>
  <c r="K131" i="1"/>
  <c r="L131" i="1"/>
  <c r="K132" i="1"/>
  <c r="L132" i="1"/>
  <c r="K133" i="1"/>
  <c r="L133" i="1"/>
  <c r="K134" i="1"/>
  <c r="L134" i="1"/>
  <c r="K135" i="1"/>
  <c r="L135" i="1"/>
  <c r="K136" i="1"/>
  <c r="L136" i="1"/>
  <c r="K137" i="1"/>
  <c r="L137" i="1"/>
  <c r="K138" i="1"/>
  <c r="L138" i="1"/>
  <c r="K139" i="1"/>
  <c r="L139" i="1"/>
  <c r="K125" i="2"/>
  <c r="L125" i="2"/>
  <c r="K126" i="2"/>
  <c r="L126" i="2"/>
  <c r="K127" i="2"/>
  <c r="L127" i="2"/>
  <c r="K128" i="2"/>
  <c r="L128" i="2"/>
  <c r="K129" i="2"/>
  <c r="L129" i="2"/>
  <c r="K130" i="2"/>
  <c r="L130" i="2"/>
  <c r="K131" i="2"/>
  <c r="L131" i="2"/>
  <c r="K132" i="2"/>
  <c r="L132" i="2"/>
  <c r="K133" i="2"/>
  <c r="L133" i="2"/>
  <c r="K134" i="2"/>
  <c r="L134" i="2"/>
  <c r="K135" i="2"/>
  <c r="L135" i="2"/>
  <c r="K136" i="2"/>
  <c r="L136" i="2"/>
  <c r="K137" i="2"/>
  <c r="L137" i="2"/>
  <c r="K138" i="2"/>
  <c r="L138" i="2"/>
  <c r="K139" i="2"/>
  <c r="L139" i="2"/>
  <c r="K140" i="2"/>
  <c r="L140" i="2"/>
  <c r="K141" i="2"/>
  <c r="L141" i="2"/>
  <c r="L110" i="4" l="1"/>
  <c r="K110" i="4"/>
  <c r="L109" i="4"/>
  <c r="K109" i="4"/>
  <c r="L108" i="4"/>
  <c r="K108" i="4"/>
  <c r="L107" i="4"/>
  <c r="K107" i="4"/>
  <c r="L106" i="4"/>
  <c r="K106" i="4"/>
  <c r="L105" i="4"/>
  <c r="K105" i="4"/>
  <c r="L104" i="4"/>
  <c r="K104" i="4"/>
  <c r="L103" i="4"/>
  <c r="K103" i="4"/>
  <c r="L102" i="4"/>
  <c r="K102" i="4"/>
  <c r="L101" i="4"/>
  <c r="K101" i="4"/>
  <c r="L100" i="4"/>
  <c r="K100" i="4"/>
  <c r="L99" i="4"/>
  <c r="K99" i="4"/>
  <c r="L98" i="4"/>
  <c r="K98" i="4"/>
  <c r="L97" i="4"/>
  <c r="K97" i="4"/>
  <c r="L96" i="4"/>
  <c r="K96" i="4"/>
  <c r="L95" i="4"/>
  <c r="K95" i="4"/>
  <c r="L94" i="4"/>
  <c r="K94" i="4"/>
  <c r="L93" i="4"/>
  <c r="K93" i="4"/>
  <c r="L92" i="4"/>
  <c r="K92" i="4"/>
  <c r="L91" i="4"/>
  <c r="K91" i="4"/>
  <c r="L90" i="4"/>
  <c r="K90" i="4"/>
  <c r="L89" i="4"/>
  <c r="K89" i="4"/>
  <c r="L88" i="4"/>
  <c r="K88" i="4"/>
  <c r="L87" i="4"/>
  <c r="K87" i="4"/>
  <c r="L86" i="4"/>
  <c r="K86" i="4"/>
  <c r="L85" i="4"/>
  <c r="K85" i="4"/>
  <c r="L84" i="4"/>
  <c r="K84" i="4"/>
  <c r="L83" i="4"/>
  <c r="K83" i="4"/>
  <c r="L82" i="4"/>
  <c r="K82" i="4"/>
  <c r="L81" i="4"/>
  <c r="K81" i="4"/>
  <c r="L80" i="4"/>
  <c r="K80" i="4"/>
  <c r="L79" i="4"/>
  <c r="K79" i="4"/>
  <c r="L78" i="4"/>
  <c r="K78" i="4"/>
  <c r="L77" i="4"/>
  <c r="K77" i="4"/>
  <c r="L76" i="4"/>
  <c r="K76" i="4"/>
  <c r="L75" i="4"/>
  <c r="K75" i="4"/>
  <c r="L74" i="4"/>
  <c r="K74" i="4"/>
  <c r="L73" i="4"/>
  <c r="K73" i="4"/>
  <c r="L72" i="4"/>
  <c r="K72" i="4"/>
  <c r="L71" i="4"/>
  <c r="K71" i="4"/>
  <c r="L70" i="4"/>
  <c r="K70" i="4"/>
  <c r="L69" i="4"/>
  <c r="K69" i="4"/>
  <c r="L68" i="4"/>
  <c r="K68" i="4"/>
  <c r="L67" i="4"/>
  <c r="K67" i="4"/>
  <c r="L66" i="4"/>
  <c r="K66" i="4"/>
  <c r="L65" i="4"/>
  <c r="K65" i="4"/>
  <c r="L64" i="4"/>
  <c r="K64" i="4"/>
  <c r="L63" i="4"/>
  <c r="K63" i="4"/>
  <c r="L62" i="4"/>
  <c r="K62" i="4"/>
  <c r="L61" i="4"/>
  <c r="K61" i="4"/>
  <c r="L60" i="4"/>
  <c r="K60" i="4"/>
  <c r="L59" i="4"/>
  <c r="K59" i="4"/>
  <c r="L58" i="4"/>
  <c r="K58" i="4"/>
  <c r="L57" i="4"/>
  <c r="K57" i="4"/>
  <c r="L56" i="4"/>
  <c r="K56" i="4"/>
  <c r="L55" i="4"/>
  <c r="K55" i="4"/>
  <c r="L54" i="4"/>
  <c r="K54" i="4"/>
  <c r="L53" i="4"/>
  <c r="K53" i="4"/>
  <c r="L52" i="4"/>
  <c r="K52" i="4"/>
  <c r="L51" i="4"/>
  <c r="K51" i="4"/>
  <c r="L50" i="4"/>
  <c r="K50" i="4"/>
  <c r="L49" i="4"/>
  <c r="K49" i="4"/>
  <c r="L48" i="4"/>
  <c r="K48" i="4"/>
  <c r="L47" i="4"/>
  <c r="K47" i="4"/>
  <c r="L46" i="4"/>
  <c r="K46" i="4"/>
  <c r="L45" i="4"/>
  <c r="K45" i="4"/>
  <c r="L44" i="4"/>
  <c r="K44" i="4"/>
  <c r="L43" i="4"/>
  <c r="K43" i="4"/>
  <c r="L42" i="4"/>
  <c r="K42" i="4"/>
  <c r="L41" i="4"/>
  <c r="K41" i="4"/>
  <c r="L40" i="4"/>
  <c r="K40" i="4"/>
  <c r="L39" i="4"/>
  <c r="K39" i="4"/>
  <c r="L38" i="4"/>
  <c r="K38" i="4"/>
  <c r="L37" i="4"/>
  <c r="K37" i="4"/>
  <c r="L36" i="4"/>
  <c r="K36" i="4"/>
  <c r="L35" i="4"/>
  <c r="K35" i="4"/>
  <c r="L34" i="4"/>
  <c r="K34" i="4"/>
  <c r="L33" i="4"/>
  <c r="K33" i="4"/>
  <c r="L32" i="4"/>
  <c r="K32" i="4"/>
  <c r="L31" i="4"/>
  <c r="K31" i="4"/>
  <c r="L30" i="4"/>
  <c r="K30" i="4"/>
  <c r="L29" i="4"/>
  <c r="K29" i="4"/>
  <c r="L28" i="4"/>
  <c r="K28" i="4"/>
  <c r="L27" i="4"/>
  <c r="K27" i="4"/>
  <c r="L26" i="4"/>
  <c r="K26" i="4"/>
  <c r="L25" i="4"/>
  <c r="K25" i="4"/>
  <c r="L24" i="4"/>
  <c r="K24" i="4"/>
  <c r="L23" i="4"/>
  <c r="K23" i="4"/>
  <c r="L22" i="4"/>
  <c r="K22" i="4"/>
  <c r="L21" i="4"/>
  <c r="K21" i="4"/>
  <c r="L20" i="4"/>
  <c r="K20" i="4"/>
  <c r="L19" i="4"/>
  <c r="K19" i="4"/>
  <c r="L18" i="4"/>
  <c r="K18" i="4"/>
  <c r="L17" i="4"/>
  <c r="K17" i="4"/>
  <c r="L16" i="4"/>
  <c r="K16" i="4"/>
  <c r="L15" i="4"/>
  <c r="K15" i="4"/>
  <c r="L14" i="4"/>
  <c r="K14" i="4"/>
  <c r="L13" i="4"/>
  <c r="K13" i="4"/>
  <c r="L12" i="4"/>
  <c r="K12" i="4"/>
  <c r="L11" i="4"/>
  <c r="K11" i="4"/>
  <c r="L10" i="4"/>
  <c r="K10" i="4"/>
  <c r="L9" i="4"/>
  <c r="K9" i="4"/>
  <c r="L8" i="4"/>
  <c r="K8" i="4"/>
  <c r="L7" i="4"/>
  <c r="K7" i="4"/>
  <c r="L6" i="4"/>
  <c r="K6" i="4"/>
  <c r="L5" i="4"/>
  <c r="K5" i="4"/>
  <c r="K20" i="2" l="1"/>
  <c r="L20" i="2"/>
  <c r="K21" i="2"/>
  <c r="L21" i="2"/>
  <c r="K22" i="2"/>
  <c r="L22" i="2"/>
  <c r="K23" i="2"/>
  <c r="L23" i="2"/>
  <c r="K24" i="2"/>
  <c r="L24" i="2"/>
  <c r="K25" i="2"/>
  <c r="L25" i="2"/>
  <c r="K26" i="2"/>
  <c r="L26" i="2"/>
  <c r="K27" i="2"/>
  <c r="L27" i="2"/>
  <c r="K28" i="2"/>
  <c r="L28" i="2"/>
  <c r="K29" i="2"/>
  <c r="L29" i="2"/>
  <c r="K30" i="2"/>
  <c r="L30" i="2"/>
  <c r="K31" i="2"/>
  <c r="L31" i="2"/>
  <c r="K32" i="2"/>
  <c r="L32" i="2"/>
  <c r="K33" i="2"/>
  <c r="L33" i="2"/>
  <c r="K34" i="2"/>
  <c r="L34" i="2"/>
  <c r="K35" i="2"/>
  <c r="L35" i="2"/>
  <c r="K36" i="2"/>
  <c r="L36" i="2"/>
  <c r="K37" i="2"/>
  <c r="L37" i="2"/>
  <c r="K38" i="2"/>
  <c r="L38" i="2"/>
  <c r="K39" i="2"/>
  <c r="L39" i="2"/>
  <c r="K40" i="2"/>
  <c r="L40" i="2"/>
  <c r="K41" i="2"/>
  <c r="L41" i="2"/>
  <c r="K42" i="2"/>
  <c r="L42" i="2"/>
  <c r="K43" i="2"/>
  <c r="L43" i="2"/>
  <c r="K44" i="2"/>
  <c r="L44" i="2"/>
  <c r="K45" i="2"/>
  <c r="L45" i="2"/>
  <c r="K46" i="2"/>
  <c r="L46" i="2"/>
  <c r="K47" i="2"/>
  <c r="L47" i="2"/>
  <c r="K48" i="2"/>
  <c r="L48" i="2"/>
  <c r="K49" i="2"/>
  <c r="L49" i="2"/>
  <c r="K50" i="2"/>
  <c r="L50" i="2"/>
  <c r="K51" i="2"/>
  <c r="L51" i="2"/>
  <c r="K52" i="2"/>
  <c r="L52" i="2"/>
  <c r="K53" i="2"/>
  <c r="L53" i="2"/>
  <c r="K54" i="2"/>
  <c r="L54" i="2"/>
  <c r="K55" i="2"/>
  <c r="L55" i="2"/>
  <c r="K56" i="2"/>
  <c r="L56" i="2"/>
  <c r="K57" i="2"/>
  <c r="L57" i="2"/>
  <c r="K58" i="2"/>
  <c r="L58" i="2"/>
  <c r="K59" i="2"/>
  <c r="L59" i="2"/>
  <c r="K60" i="2"/>
  <c r="L60" i="2"/>
  <c r="K61" i="2"/>
  <c r="L61" i="2"/>
  <c r="K62" i="2"/>
  <c r="L62" i="2"/>
  <c r="K63" i="2"/>
  <c r="L63" i="2"/>
  <c r="K64" i="2"/>
  <c r="L64" i="2"/>
  <c r="K65" i="2"/>
  <c r="L65" i="2"/>
  <c r="K20" i="1"/>
  <c r="L20" i="1"/>
  <c r="K21" i="1"/>
  <c r="L21" i="1"/>
  <c r="K22" i="1"/>
  <c r="L22" i="1"/>
  <c r="K23" i="1"/>
  <c r="L23" i="1"/>
  <c r="K24" i="1"/>
  <c r="L24" i="1"/>
  <c r="K25" i="1"/>
  <c r="L25" i="1"/>
  <c r="K26" i="1"/>
  <c r="L26" i="1"/>
  <c r="K27" i="1"/>
  <c r="L27" i="1"/>
  <c r="K28" i="1"/>
  <c r="L28" i="1"/>
  <c r="K29" i="1"/>
  <c r="L29" i="1"/>
  <c r="K30" i="1"/>
  <c r="L30" i="1"/>
  <c r="K31" i="1"/>
  <c r="L31" i="1"/>
  <c r="K32" i="1"/>
  <c r="L32" i="1"/>
  <c r="K33" i="1"/>
  <c r="L33" i="1"/>
  <c r="K34" i="1"/>
  <c r="L34" i="1"/>
  <c r="K35" i="1"/>
  <c r="L35" i="1"/>
  <c r="K36" i="1"/>
  <c r="L36" i="1"/>
  <c r="K37" i="1"/>
  <c r="L37" i="1"/>
  <c r="K38" i="1"/>
  <c r="L38" i="1"/>
  <c r="K39" i="1"/>
  <c r="L39" i="1"/>
  <c r="K40" i="1"/>
  <c r="L40" i="1"/>
  <c r="K41" i="1"/>
  <c r="L41" i="1"/>
  <c r="K42" i="1"/>
  <c r="L42" i="1"/>
  <c r="K43" i="1"/>
  <c r="L43" i="1"/>
  <c r="K44" i="1"/>
  <c r="L44" i="1"/>
  <c r="K45" i="1"/>
  <c r="L45" i="1"/>
  <c r="K46" i="1"/>
  <c r="L46" i="1"/>
  <c r="K47" i="1"/>
  <c r="L47" i="1"/>
  <c r="K48" i="1"/>
  <c r="L48" i="1"/>
  <c r="K49" i="1"/>
  <c r="L49" i="1"/>
  <c r="K50" i="1"/>
  <c r="L50" i="1"/>
  <c r="K51" i="1"/>
  <c r="L51" i="1"/>
  <c r="K52" i="1"/>
  <c r="L52" i="1"/>
  <c r="K53" i="1"/>
  <c r="L53" i="1"/>
  <c r="K54" i="1"/>
  <c r="L54" i="1"/>
  <c r="K55" i="1"/>
  <c r="L55" i="1"/>
  <c r="K56" i="1"/>
  <c r="L56" i="1"/>
  <c r="K57" i="1"/>
  <c r="L57" i="1"/>
  <c r="K58" i="1"/>
  <c r="L58" i="1"/>
  <c r="K124" i="1" l="1"/>
  <c r="L124" i="1"/>
  <c r="K125" i="1"/>
  <c r="L125" i="1"/>
  <c r="K126" i="1"/>
  <c r="L126" i="1"/>
  <c r="K127" i="1"/>
  <c r="L127" i="1"/>
  <c r="K123" i="2"/>
  <c r="L123" i="2"/>
  <c r="K124" i="2"/>
  <c r="L124" i="2"/>
  <c r="K8" i="2" l="1"/>
  <c r="L8" i="2"/>
  <c r="K9" i="2"/>
  <c r="L9" i="2"/>
  <c r="K10" i="2"/>
  <c r="L10" i="2"/>
  <c r="K11" i="2"/>
  <c r="L11" i="2"/>
  <c r="K12" i="2"/>
  <c r="L12" i="2"/>
  <c r="K13" i="2"/>
  <c r="L13" i="2"/>
  <c r="K14" i="2"/>
  <c r="L14" i="2"/>
  <c r="K15" i="2"/>
  <c r="L15" i="2"/>
  <c r="K16" i="2"/>
  <c r="L16" i="2"/>
  <c r="K17" i="2"/>
  <c r="L17" i="2"/>
  <c r="K18" i="2"/>
  <c r="L18" i="2"/>
  <c r="K19" i="2"/>
  <c r="L19" i="2"/>
  <c r="K66" i="2"/>
  <c r="L66" i="2"/>
  <c r="K67" i="2"/>
  <c r="L67" i="2"/>
  <c r="K68" i="2"/>
  <c r="L68" i="2"/>
  <c r="K69" i="2"/>
  <c r="L69" i="2"/>
  <c r="K70" i="2"/>
  <c r="L70" i="2"/>
  <c r="K71" i="2"/>
  <c r="L71" i="2"/>
  <c r="K72" i="2"/>
  <c r="L72" i="2"/>
  <c r="K73" i="2"/>
  <c r="L73" i="2"/>
  <c r="K74" i="2"/>
  <c r="L74" i="2"/>
  <c r="K75" i="2"/>
  <c r="L75" i="2"/>
  <c r="K76" i="2"/>
  <c r="L76" i="2"/>
  <c r="K77" i="2"/>
  <c r="L77" i="2"/>
  <c r="K78" i="2"/>
  <c r="L78" i="2"/>
  <c r="K79" i="2"/>
  <c r="L79" i="2"/>
  <c r="K80" i="2"/>
  <c r="L80" i="2"/>
  <c r="K81" i="2"/>
  <c r="L81" i="2"/>
  <c r="K82" i="2"/>
  <c r="L82" i="2"/>
  <c r="K83" i="2"/>
  <c r="L83" i="2"/>
  <c r="K84" i="2"/>
  <c r="L84" i="2"/>
  <c r="K85" i="2"/>
  <c r="L85" i="2"/>
  <c r="K86" i="2"/>
  <c r="L86" i="2"/>
  <c r="K87" i="2"/>
  <c r="L87" i="2"/>
  <c r="K88" i="2"/>
  <c r="L88" i="2"/>
  <c r="K89" i="2"/>
  <c r="L89" i="2"/>
  <c r="K90" i="2"/>
  <c r="L90" i="2"/>
  <c r="K91" i="2"/>
  <c r="L91" i="2"/>
  <c r="K92" i="2"/>
  <c r="L92" i="2"/>
  <c r="K93" i="2"/>
  <c r="L93" i="2"/>
  <c r="K94" i="2"/>
  <c r="L94" i="2"/>
  <c r="K95" i="2"/>
  <c r="L95" i="2"/>
  <c r="K96" i="2"/>
  <c r="L96" i="2"/>
  <c r="K97" i="2"/>
  <c r="L97" i="2"/>
  <c r="K98" i="2"/>
  <c r="L98" i="2"/>
  <c r="K99" i="2"/>
  <c r="L99" i="2"/>
  <c r="K100" i="2"/>
  <c r="L100" i="2"/>
  <c r="K101" i="2"/>
  <c r="L101" i="2"/>
  <c r="K102" i="2"/>
  <c r="L102" i="2"/>
  <c r="K103" i="2"/>
  <c r="L103" i="2"/>
  <c r="K104" i="2"/>
  <c r="L104" i="2"/>
  <c r="K105" i="2"/>
  <c r="L105" i="2"/>
  <c r="K106" i="2"/>
  <c r="L106" i="2"/>
  <c r="K107" i="2"/>
  <c r="L107" i="2"/>
  <c r="K108" i="2"/>
  <c r="L108" i="2"/>
  <c r="K109" i="2"/>
  <c r="L109" i="2"/>
  <c r="K110" i="2"/>
  <c r="L110" i="2"/>
  <c r="K111" i="2"/>
  <c r="L111" i="2"/>
  <c r="K112" i="2"/>
  <c r="L112" i="2"/>
  <c r="K113" i="2"/>
  <c r="L113" i="2"/>
  <c r="K114" i="2"/>
  <c r="L114" i="2"/>
  <c r="K115" i="2"/>
  <c r="L115" i="2"/>
  <c r="K116" i="2"/>
  <c r="L116" i="2"/>
  <c r="K117" i="2"/>
  <c r="L117" i="2"/>
  <c r="K118" i="2"/>
  <c r="L118" i="2"/>
  <c r="K119" i="2"/>
  <c r="L119" i="2"/>
  <c r="K120" i="2"/>
  <c r="L120" i="2"/>
  <c r="K121" i="2"/>
  <c r="L121" i="2"/>
  <c r="K122" i="2"/>
  <c r="L122" i="2"/>
  <c r="L7" i="2"/>
  <c r="K7" i="2"/>
  <c r="L8" i="1"/>
  <c r="L9" i="1"/>
  <c r="L10" i="1"/>
  <c r="L11" i="1"/>
  <c r="L12" i="1"/>
  <c r="L13" i="1"/>
  <c r="L14" i="1"/>
  <c r="L15" i="1"/>
  <c r="L16" i="1"/>
  <c r="L17" i="1"/>
  <c r="L18" i="1"/>
  <c r="L19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9" i="1"/>
  <c r="K8" i="1"/>
  <c r="K9" i="1"/>
  <c r="K10" i="1"/>
  <c r="K11" i="1"/>
  <c r="K12" i="1"/>
  <c r="K13" i="1"/>
  <c r="K14" i="1"/>
  <c r="K15" i="1"/>
  <c r="K16" i="1"/>
  <c r="K17" i="1"/>
  <c r="K18" i="1"/>
  <c r="L7" i="1"/>
  <c r="K7" i="1"/>
</calcChain>
</file>

<file path=xl/sharedStrings.xml><?xml version="1.0" encoding="utf-8"?>
<sst xmlns="http://schemas.openxmlformats.org/spreadsheetml/2006/main" count="1117" uniqueCount="220">
  <si>
    <t>Descriptive Statistics</t>
  </si>
  <si>
    <t>Mean</t>
  </si>
  <si>
    <t>Missing N</t>
  </si>
  <si>
    <t xml:space="preserve">Urban </t>
  </si>
  <si>
    <t>Component</t>
  </si>
  <si>
    <t>1</t>
  </si>
  <si>
    <t>Component Score Coefficient Matrix</t>
  </si>
  <si>
    <t>Extraction Method: Principal Component Analysis. 
 Component Scores.</t>
  </si>
  <si>
    <t>Sum over each variable</t>
  </si>
  <si>
    <t>If has</t>
  </si>
  <si>
    <t>If does not have</t>
  </si>
  <si>
    <t xml:space="preserve">Rural </t>
  </si>
  <si>
    <t xml:space="preserve">Combined Scores </t>
  </si>
  <si>
    <t>Urban Area</t>
  </si>
  <si>
    <t>Model</t>
  </si>
  <si>
    <t>Unstandardized Coefficients</t>
  </si>
  <si>
    <t>Standardized Coefficients</t>
  </si>
  <si>
    <t>t</t>
  </si>
  <si>
    <t>Sig.</t>
  </si>
  <si>
    <t>B</t>
  </si>
  <si>
    <t>Std. Error</t>
  </si>
  <si>
    <t>Beta</t>
  </si>
  <si>
    <r>
      <t>Coefficients</t>
    </r>
    <r>
      <rPr>
        <b/>
        <vertAlign val="superscript"/>
        <sz val="9"/>
        <color indexed="8"/>
        <rFont val="Arial Bold"/>
      </rPr>
      <t>a</t>
    </r>
  </si>
  <si>
    <t>Combined Score</t>
  </si>
  <si>
    <t>Statistics</t>
  </si>
  <si>
    <t>N</t>
  </si>
  <si>
    <t>Valid</t>
  </si>
  <si>
    <t>Missing</t>
  </si>
  <si>
    <t>Median</t>
  </si>
  <si>
    <t>Mode</t>
  </si>
  <si>
    <t>Std. Deviation</t>
  </si>
  <si>
    <t>Skewness</t>
  </si>
  <si>
    <t>Std. Error of Skewness</t>
  </si>
  <si>
    <t>Kurtosis</t>
  </si>
  <si>
    <t>Std. Error of Kurtosis</t>
  </si>
  <si>
    <t>Minimum</t>
  </si>
  <si>
    <t>Maximum</t>
  </si>
  <si>
    <t>Percentiles</t>
  </si>
  <si>
    <t>20</t>
  </si>
  <si>
    <t>40</t>
  </si>
  <si>
    <t>60</t>
  </si>
  <si>
    <t>80</t>
  </si>
  <si>
    <t xml:space="preserve">histrogram </t>
  </si>
  <si>
    <t>Common</t>
  </si>
  <si>
    <t>a. Dependent Variable: comscore Common wealth score</t>
  </si>
  <si>
    <t>combscor Combined national wealth score</t>
  </si>
  <si>
    <t>Std. Error of Mean</t>
  </si>
  <si>
    <t/>
  </si>
  <si>
    <t>a. For each variable, missing values are replaced with the variable mean.</t>
  </si>
  <si>
    <r>
      <t>Std. Deviation</t>
    </r>
    <r>
      <rPr>
        <vertAlign val="superscript"/>
        <sz val="9"/>
        <color indexed="8"/>
        <rFont val="Arial"/>
      </rPr>
      <t>a</t>
    </r>
  </si>
  <si>
    <r>
      <t>Analysis N</t>
    </r>
    <r>
      <rPr>
        <vertAlign val="superscript"/>
        <sz val="9"/>
        <color indexed="8"/>
        <rFont val="Arial"/>
      </rPr>
      <t>a</t>
    </r>
  </si>
  <si>
    <t>a. Multiple modes exist. The smallest value is shown</t>
  </si>
  <si>
    <r>
      <t>-.82763</t>
    </r>
    <r>
      <rPr>
        <vertAlign val="superscript"/>
        <sz val="9"/>
        <color indexed="8"/>
        <rFont val="Arial"/>
      </rPr>
      <t>a</t>
    </r>
  </si>
  <si>
    <t>Ncombsco Combined wealth index</t>
  </si>
  <si>
    <t>Nurbscor Urban wealth index</t>
  </si>
  <si>
    <t>Nrurscor Rural wealth index</t>
  </si>
  <si>
    <t>Lowest</t>
  </si>
  <si>
    <t>Second</t>
  </si>
  <si>
    <t>Middle</t>
  </si>
  <si>
    <t>Fourth</t>
  </si>
  <si>
    <t>Highest</t>
  </si>
  <si>
    <t>QH102_11 Source of drinking water: Piped - into dwelling</t>
  </si>
  <si>
    <t>QH102_12 Source of drinking water: Piped - to yard/plot</t>
  </si>
  <si>
    <t>QH102_13 Source of drinking water: Piped - public tap / standpipe</t>
  </si>
  <si>
    <t>QH102_21 Source of drinking water: Tube well or borehole</t>
  </si>
  <si>
    <t>QH102_31 Source of drinking water: Dug well - protected</t>
  </si>
  <si>
    <t>QH102_32 Source of drinking water: Dug well - unprotected</t>
  </si>
  <si>
    <t>QH102_41 Source of drinking water: Spring - protected</t>
  </si>
  <si>
    <t>QH102_42 Source of drinking water: Spring - unprotected</t>
  </si>
  <si>
    <t>QH102_51 Source of drinking water: Rainwater</t>
  </si>
  <si>
    <t>QH102_61 Source of drinking water: Tanker truck</t>
  </si>
  <si>
    <t>QH102_71 Source of drinking water: Cart with small tank</t>
  </si>
  <si>
    <t>QH102_81 Source of drinking water: Surface water (river/dam/lake/pond/stream/canal/irrigation channel)</t>
  </si>
  <si>
    <t>QH102_91 Source of drinking water: Bottled water</t>
  </si>
  <si>
    <t>QH102_96 Source of drinking water: Other</t>
  </si>
  <si>
    <t>QH107_11 Type of toilet facility: Flush - to piped sewer system</t>
  </si>
  <si>
    <t>QH107_12 Type of toilet facility: Flush - to septic tank</t>
  </si>
  <si>
    <t>QH107_13 Type of toilet facility: Flush - to pit latrine</t>
  </si>
  <si>
    <t>QH107_14 Type of toilet facility: Flush - to somewhere else</t>
  </si>
  <si>
    <t>QH107_15 Type of toilet facility: Flush - don't know where</t>
  </si>
  <si>
    <t>QH107_21 Type of toilet facility: Pit latrine - ventilated improved pit (VIP)</t>
  </si>
  <si>
    <t>QH107_22 Type of toilet facility: Pit latrine - with slab</t>
  </si>
  <si>
    <t>QH107_23 Type of toilet facility: Pit latrine - without slab/open pit</t>
  </si>
  <si>
    <t>QH107_31 Type of toilet facility: Composting toilet</t>
  </si>
  <si>
    <t>QH107_41 Type of toilet facility: Bucket toilet</t>
  </si>
  <si>
    <t>QH107_51 Type of toilet facility: Single vault</t>
  </si>
  <si>
    <t>QH107_52 Type of toilet facility: Double vault</t>
  </si>
  <si>
    <t>QH107_61 Type of toilet facility: Eco sanitation</t>
  </si>
  <si>
    <t>QH107_71 Type of toilet facility: No facility, bush, field</t>
  </si>
  <si>
    <t>QH107_96 Type of toilet facility: Other</t>
  </si>
  <si>
    <t>QH107_11_sh Type of toilet facility: Flush - to piped sewer system - shared</t>
  </si>
  <si>
    <t>QH107_12_sh Type of toilet facility: Flush - to septic tank - shared</t>
  </si>
  <si>
    <t>QH107_13_sh Type of toilet facility: Flush - to pit latrine - shared</t>
  </si>
  <si>
    <t>QH107_14_sh Type of toilet facility: Flush - to somewhere else - shared</t>
  </si>
  <si>
    <t>QH107_15_sh Type of toilet facility: Flush - don't know where - shared</t>
  </si>
  <si>
    <t>QH107_21_sh Type of toilet facility: Pit latrine - ventilated improved pit (VIP) - shared</t>
  </si>
  <si>
    <t>QH107_22_sh Type of toilet facility: Pit latrine - with slab - shared</t>
  </si>
  <si>
    <t>QH107_23_sh Type of toilet facility: Pit latrine - without slab/open pit - shared</t>
  </si>
  <si>
    <t>QH107_31_sh Type of toilet facility: Composting toilet - shared</t>
  </si>
  <si>
    <t>QH107_41_sh Type of toilet facility: Bucket toilet - shared</t>
  </si>
  <si>
    <t>QH107_51_sh Type of toilet facility: Single vault - shared</t>
  </si>
  <si>
    <t>QH107_52_sh Type of toilet facility: Double vault - shared</t>
  </si>
  <si>
    <t>QH107_61_sh Type of toilet facility: Eco sanitation - shared</t>
  </si>
  <si>
    <t>QH107_96_sh Type of toilet facility: Other - shared</t>
  </si>
  <si>
    <t>QH110A Electricity</t>
  </si>
  <si>
    <t>QH110B Radio</t>
  </si>
  <si>
    <t>QH110C Television</t>
  </si>
  <si>
    <t>QH110D Mobile telephone</t>
  </si>
  <si>
    <t>QH110E Non-mobile telephone</t>
  </si>
  <si>
    <t>QH110F Refrigerator</t>
  </si>
  <si>
    <t>QH110G Table</t>
  </si>
  <si>
    <t>QH110H Chair</t>
  </si>
  <si>
    <t>QH110I Sofa</t>
  </si>
  <si>
    <t>QH110J Bed</t>
  </si>
  <si>
    <t>QH110K Cupboard</t>
  </si>
  <si>
    <t>QH110L Stand fan</t>
  </si>
  <si>
    <t>QH110M Generator</t>
  </si>
  <si>
    <t>QH110N Sewing machine</t>
  </si>
  <si>
    <t>QH110O Computer</t>
  </si>
  <si>
    <t>QH111_1 Type of cooking fuel: Electricity</t>
  </si>
  <si>
    <t>QH111_2 Type of cooking fuel: LPG</t>
  </si>
  <si>
    <t>QH111_3 Type of cooking fuel: Natural gas</t>
  </si>
  <si>
    <t>QH111_4 Type of cooking fuel: Biogas</t>
  </si>
  <si>
    <t>QH111_6 Type of cooking fuel: Coal, lignite</t>
  </si>
  <si>
    <t>QH111_7 Type of cooking fuel: Charcoal</t>
  </si>
  <si>
    <t>QH111_8 Type of cooking fuel: Wood</t>
  </si>
  <si>
    <t>QH111_9 Type of cooking fuel: Straw/shrubs/grass</t>
  </si>
  <si>
    <t>QH111_10 Type of cooking fuel: Agricultural crop</t>
  </si>
  <si>
    <t>QH111_11 Type of cooking fuel: Animal dung</t>
  </si>
  <si>
    <t>QH111_95 Type of cooking fuel: No food cooked in household</t>
  </si>
  <si>
    <t>QH111_96 Type of cooking fuel: Other</t>
  </si>
  <si>
    <t>QH114_11 Main floor material: Earth/sand/dung</t>
  </si>
  <si>
    <t>QH114_13 Main floor material: Mud and hay</t>
  </si>
  <si>
    <t>QH114_21 Main floor material: Wood planks</t>
  </si>
  <si>
    <t>QH114_31 Main floor material: Parquet or polished wood</t>
  </si>
  <si>
    <t>QH114_32 Main floor material: Vinyl or asphalt strips</t>
  </si>
  <si>
    <t>QH114_33 Main floor material: Ceramic tiles</t>
  </si>
  <si>
    <t>QH114_34 Main floor material: Cement</t>
  </si>
  <si>
    <t>QH114_35 Main floor material: Rug or mat</t>
  </si>
  <si>
    <t>QH114_36 Main floor material: Carpet</t>
  </si>
  <si>
    <t>QH114_96 Main floor material: Other</t>
  </si>
  <si>
    <t>QH115_11 Main roof material: No roof</t>
  </si>
  <si>
    <t>QH115_12 Main roof material: Thatch/bushes/grass</t>
  </si>
  <si>
    <t>QH115_13 Main roof material: Sod/mud with grass</t>
  </si>
  <si>
    <t>QH115_21 Main roof material: Rustic mat</t>
  </si>
  <si>
    <t>QH115_22 Main roof material: Mud and hay</t>
  </si>
  <si>
    <t>QH115_23 Main roof material: Wood planks</t>
  </si>
  <si>
    <t>QH115_24 Main roof material: Cardboard/cloth/tent</t>
  </si>
  <si>
    <t>QH115_31 Main roof material: Metal</t>
  </si>
  <si>
    <t>QH115_32 Main roof material: Wood</t>
  </si>
  <si>
    <t>QH115_33 Main roof material: Calamine/cement fiber</t>
  </si>
  <si>
    <t>QH115_34 Main roof material: Ceramic tiles</t>
  </si>
  <si>
    <t>QH115_35 Main roof material: Cement</t>
  </si>
  <si>
    <t>QH115_36 Main roof material: Roofing shingles</t>
  </si>
  <si>
    <t>QH115_96 Main roof material: Other</t>
  </si>
  <si>
    <t>QH116_11 Main wall material: No walls</t>
  </si>
  <si>
    <t>QH116_12 Main wall material: Prepared mud</t>
  </si>
  <si>
    <t>QH116_13 Main wall material: Dirt</t>
  </si>
  <si>
    <t>QH116_21 Main wall material: Hay with mud</t>
  </si>
  <si>
    <t>QH116_22 Main wall material: Stone with mud</t>
  </si>
  <si>
    <t>QH116_23 Main wall material: Uncovered adobe</t>
  </si>
  <si>
    <t>QH116_24 Main wall material: Plywood</t>
  </si>
  <si>
    <t>QH116_25 Main wall material: Cardboard/cloth/tent</t>
  </si>
  <si>
    <t>QH116_26 Main wall material: Reused wood</t>
  </si>
  <si>
    <t>QH116_31 Main wall material: Cement</t>
  </si>
  <si>
    <t>QH116_32 Main wall material: Stone with lime/cement</t>
  </si>
  <si>
    <t>QH116_33 Main wall material: Bricks</t>
  </si>
  <si>
    <t>QH116_34 Main wall material: Cement blocks</t>
  </si>
  <si>
    <t>QH116_35 Main wall material: Covered adobe</t>
  </si>
  <si>
    <t>QH116_36 Main wall material: Wood planks/shingles</t>
  </si>
  <si>
    <t>QH116_96 Main wall material: Other</t>
  </si>
  <si>
    <t>QH118A Watch</t>
  </si>
  <si>
    <t>QH118B Bicycle</t>
  </si>
  <si>
    <t>QH118C Motorcycle or scooter</t>
  </si>
  <si>
    <t>QH118D Animal-drawn cart</t>
  </si>
  <si>
    <t>QH118E Car or truck</t>
  </si>
  <si>
    <t>QH118F Tractor</t>
  </si>
  <si>
    <t>QH118G Rickshaw</t>
  </si>
  <si>
    <t>QH123 Bank account</t>
  </si>
  <si>
    <t>HOUSE Owns a house</t>
  </si>
  <si>
    <t>LAND Owns land</t>
  </si>
  <si>
    <t>memsleep Number of members per sleeping room</t>
  </si>
  <si>
    <t>QH122A_0 Cows/bulls: None</t>
  </si>
  <si>
    <t>QH122A_1 Cows/bulls: 1-4</t>
  </si>
  <si>
    <t>QH122A_2 Cows/bulls: 5-9</t>
  </si>
  <si>
    <t>QH122A_3 Cows/bulls: 10+</t>
  </si>
  <si>
    <t>QH122B_0 Other cattle: None</t>
  </si>
  <si>
    <t>QH122B_1 Other cattle: 1-4</t>
  </si>
  <si>
    <t>QH122B_2 Other cattle: 5-9</t>
  </si>
  <si>
    <t>QH122B_3 Other cattle: 10+</t>
  </si>
  <si>
    <t>QH122C_0 Horses/donkeys/mules: None</t>
  </si>
  <si>
    <t>QH122C_1 Horses/donkeys/mules: 1-4</t>
  </si>
  <si>
    <t>QH122C_2 Horses/donkeys/mules: 5-9</t>
  </si>
  <si>
    <t>QH122C_3 Horses/donkeys/mules: 10+</t>
  </si>
  <si>
    <t>QH122D_0 Goats: None</t>
  </si>
  <si>
    <t>QH122D_1 Goats: 1-4</t>
  </si>
  <si>
    <t>QH122D_2 Goats: 5-9</t>
  </si>
  <si>
    <t>QH122D_3 Goats: 10+</t>
  </si>
  <si>
    <t>QH122E_0 Sheep: None</t>
  </si>
  <si>
    <t>QH122E_1 Sheep: 1-4</t>
  </si>
  <si>
    <t>QH122E_2 Sheep: 5-9</t>
  </si>
  <si>
    <t>QH122E_3 Sheep: 10+</t>
  </si>
  <si>
    <t>QH122F_0 Camels: None</t>
  </si>
  <si>
    <t>QH122F_1 Camels: 1-4</t>
  </si>
  <si>
    <t>QH122F_2 Camels: 5-9</t>
  </si>
  <si>
    <t>QH122F_3 Camels: 10+</t>
  </si>
  <si>
    <t>QH122G_0 Chickens/poultry: None</t>
  </si>
  <si>
    <t>QH122G_1 Chickens/poultry: 1-9</t>
  </si>
  <si>
    <t>QH122G_2 Chickens/poultry: 10-29</t>
  </si>
  <si>
    <t>QH122G_3 Chickens/poultry: 30+</t>
  </si>
  <si>
    <t>QH122H_0 Ducks: None</t>
  </si>
  <si>
    <t>QH122H_1 Ducks: 1-9</t>
  </si>
  <si>
    <t>QH122H_2 Ducks: 10-29</t>
  </si>
  <si>
    <t>QH122H_3 Ducks: 30+</t>
  </si>
  <si>
    <t>landarea</t>
  </si>
  <si>
    <t>(Constant)</t>
  </si>
  <si>
    <t>rurscore Rural wealth score</t>
  </si>
  <si>
    <t xml:space="preserve">Combined Score= -.316 + .517 * Rural Score </t>
  </si>
  <si>
    <t>urbscore Urban wealth score</t>
  </si>
  <si>
    <t>Combined Score= .890 + .956 * Urban Score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</si>
</sst>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164" formatCode="####.00"/>
    <numFmt numFmtId="165" formatCode="####.000"/>
    <numFmt numFmtId="166" formatCode="###0"/>
    <numFmt numFmtId="167" formatCode="####.0000"/>
    <numFmt numFmtId="168" formatCode="####.00000"/>
    <numFmt numFmtId="169" formatCode="####.0000000"/>
    <numFmt numFmtId="170" formatCode="####.00000000"/>
    <numFmt numFmtId="171" formatCode="###0.000"/>
    <numFmt numFmtId="172" formatCode="###0.00000"/>
    <numFmt numFmtId="173" formatCode="###0.00"/>
    <numFmt numFmtId="174" formatCode="###0.00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indexed="8"/>
      <name val="Arial Bold"/>
    </font>
    <font>
      <b/>
      <vertAlign val="superscript"/>
      <sz val="9"/>
      <color indexed="8"/>
      <name val="Arial Bold"/>
    </font>
    <font>
      <sz val="10"/>
      <name val="Arial"/>
    </font>
    <font>
      <sz val="9"/>
      <color indexed="8"/>
      <name val="Arial"/>
    </font>
    <font>
      <vertAlign val="superscript"/>
      <sz val="9"/>
      <color indexed="8"/>
      <name val="Arial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3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thin">
        <color indexed="64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/>
      <top/>
      <bottom style="thick">
        <color indexed="8"/>
      </bottom>
      <diagonal/>
    </border>
    <border>
      <left/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  <border>
      <left style="thick">
        <color indexed="8"/>
      </left>
      <right/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/>
      <bottom/>
      <diagonal/>
    </border>
    <border>
      <left/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</borders>
  <cellStyleXfs count="5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165">
    <xf numFmtId="0" fontId="0" fillId="0" borderId="0" xfId="0"/>
    <xf numFmtId="0" fontId="1" fillId="0" borderId="2" xfId="0" applyFont="1" applyBorder="1" applyAlignment="1">
      <alignment horizontal="center"/>
    </xf>
    <xf numFmtId="0" fontId="0" fillId="0" borderId="0" xfId="0" applyBorder="1"/>
    <xf numFmtId="0" fontId="5" fillId="0" borderId="20" xfId="1" applyFont="1" applyBorder="1" applyAlignment="1">
      <alignment horizontal="left" vertical="top" wrapText="1"/>
    </xf>
    <xf numFmtId="0" fontId="5" fillId="0" borderId="23" xfId="1" applyFont="1" applyBorder="1" applyAlignment="1">
      <alignment horizontal="left" vertical="top" wrapText="1"/>
    </xf>
    <xf numFmtId="0" fontId="5" fillId="0" borderId="24" xfId="1" applyFont="1" applyBorder="1" applyAlignment="1">
      <alignment horizontal="left" vertical="top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Border="1" applyAlignment="1">
      <alignment horizontal="center" vertical="center" wrapText="1"/>
    </xf>
    <xf numFmtId="0" fontId="5" fillId="0" borderId="25" xfId="1" applyFont="1" applyBorder="1" applyAlignment="1">
      <alignment horizontal="left" wrapText="1"/>
    </xf>
    <xf numFmtId="0" fontId="5" fillId="0" borderId="0" xfId="1" applyFont="1" applyBorder="1" applyAlignment="1">
      <alignment horizontal="left" vertical="top" wrapText="1"/>
    </xf>
    <xf numFmtId="0" fontId="5" fillId="0" borderId="20" xfId="1" applyFont="1" applyBorder="1" applyAlignment="1">
      <alignment horizontal="left" wrapText="1"/>
    </xf>
    <xf numFmtId="0" fontId="5" fillId="0" borderId="24" xfId="1" applyFont="1" applyBorder="1" applyAlignment="1">
      <alignment horizontal="left" wrapText="1"/>
    </xf>
    <xf numFmtId="0" fontId="2" fillId="0" borderId="0" xfId="2" applyFont="1" applyBorder="1" applyAlignment="1">
      <alignment horizontal="center" vertical="center" wrapText="1"/>
    </xf>
    <xf numFmtId="0" fontId="5" fillId="2" borderId="0" xfId="2" applyFont="1" applyFill="1"/>
    <xf numFmtId="0" fontId="4" fillId="0" borderId="0" xfId="2"/>
    <xf numFmtId="0" fontId="5" fillId="0" borderId="3" xfId="2" applyFont="1" applyBorder="1" applyAlignment="1">
      <alignment horizontal="left" vertical="top" wrapText="1"/>
    </xf>
    <xf numFmtId="0" fontId="5" fillId="0" borderId="4" xfId="2" applyFont="1" applyBorder="1" applyAlignment="1">
      <alignment horizontal="left" vertical="top" wrapText="1"/>
    </xf>
    <xf numFmtId="166" fontId="5" fillId="0" borderId="20" xfId="2" applyNumberFormat="1" applyFont="1" applyBorder="1" applyAlignment="1">
      <alignment horizontal="right" vertical="center"/>
    </xf>
    <xf numFmtId="0" fontId="5" fillId="0" borderId="21" xfId="2" applyFont="1" applyBorder="1" applyAlignment="1">
      <alignment horizontal="left" vertical="top" wrapText="1"/>
    </xf>
    <xf numFmtId="0" fontId="5" fillId="0" borderId="22" xfId="2" applyFont="1" applyBorder="1" applyAlignment="1">
      <alignment horizontal="left" vertical="top" wrapText="1"/>
    </xf>
    <xf numFmtId="166" fontId="5" fillId="0" borderId="23" xfId="2" applyNumberFormat="1" applyFont="1" applyBorder="1" applyAlignment="1">
      <alignment horizontal="right" vertical="center"/>
    </xf>
    <xf numFmtId="0" fontId="5" fillId="0" borderId="22" xfId="2" applyFont="1" applyBorder="1" applyAlignment="1">
      <alignment horizontal="left" vertical="top" wrapText="1"/>
    </xf>
    <xf numFmtId="169" fontId="5" fillId="0" borderId="23" xfId="2" applyNumberFormat="1" applyFont="1" applyBorder="1" applyAlignment="1">
      <alignment horizontal="right" vertical="center"/>
    </xf>
    <xf numFmtId="170" fontId="5" fillId="0" borderId="23" xfId="2" applyNumberFormat="1" applyFont="1" applyBorder="1" applyAlignment="1">
      <alignment horizontal="right" vertical="center"/>
    </xf>
    <xf numFmtId="0" fontId="5" fillId="0" borderId="23" xfId="2" applyFont="1" applyBorder="1" applyAlignment="1">
      <alignment horizontal="right" vertical="center"/>
    </xf>
    <xf numFmtId="165" fontId="5" fillId="0" borderId="23" xfId="2" applyNumberFormat="1" applyFont="1" applyBorder="1" applyAlignment="1">
      <alignment horizontal="right" vertical="center"/>
    </xf>
    <xf numFmtId="172" fontId="5" fillId="0" borderId="23" xfId="2" applyNumberFormat="1" applyFont="1" applyBorder="1" applyAlignment="1">
      <alignment horizontal="right" vertical="center"/>
    </xf>
    <xf numFmtId="0" fontId="5" fillId="0" borderId="22" xfId="2" applyFont="1" applyBorder="1" applyAlignment="1">
      <alignment horizontal="left" vertical="top"/>
    </xf>
    <xf numFmtId="0" fontId="5" fillId="0" borderId="8" xfId="2" applyFont="1" applyBorder="1" applyAlignment="1">
      <alignment horizontal="left" vertical="top" wrapText="1"/>
    </xf>
    <xf numFmtId="0" fontId="5" fillId="0" borderId="9" xfId="2" applyFont="1" applyBorder="1" applyAlignment="1">
      <alignment horizontal="left" vertical="top"/>
    </xf>
    <xf numFmtId="169" fontId="5" fillId="0" borderId="24" xfId="2" applyNumberFormat="1" applyFont="1" applyBorder="1" applyAlignment="1">
      <alignment horizontal="right" vertical="center"/>
    </xf>
    <xf numFmtId="0" fontId="5" fillId="0" borderId="0" xfId="2" applyFont="1" applyBorder="1" applyAlignment="1">
      <alignment horizontal="left" vertical="top" wrapText="1"/>
    </xf>
    <xf numFmtId="0" fontId="5" fillId="0" borderId="20" xfId="2" applyFont="1" applyBorder="1" applyAlignment="1">
      <alignment horizontal="left" wrapText="1"/>
    </xf>
    <xf numFmtId="0" fontId="5" fillId="0" borderId="5" xfId="2" applyFont="1" applyBorder="1" applyAlignment="1">
      <alignment horizontal="center" wrapText="1"/>
    </xf>
    <xf numFmtId="0" fontId="5" fillId="0" borderId="6" xfId="2" applyFont="1" applyBorder="1" applyAlignment="1">
      <alignment horizontal="center" wrapText="1"/>
    </xf>
    <xf numFmtId="0" fontId="5" fillId="0" borderId="7" xfId="2" applyFont="1" applyBorder="1" applyAlignment="1">
      <alignment horizontal="center" wrapText="1"/>
    </xf>
    <xf numFmtId="0" fontId="5" fillId="0" borderId="24" xfId="2" applyFont="1" applyBorder="1" applyAlignment="1">
      <alignment horizontal="left" wrapText="1"/>
    </xf>
    <xf numFmtId="0" fontId="5" fillId="0" borderId="10" xfId="2" applyFont="1" applyBorder="1" applyAlignment="1">
      <alignment horizontal="center" wrapText="1"/>
    </xf>
    <xf numFmtId="0" fontId="5" fillId="0" borderId="11" xfId="2" applyFont="1" applyBorder="1" applyAlignment="1">
      <alignment horizontal="center" wrapText="1"/>
    </xf>
    <xf numFmtId="0" fontId="5" fillId="0" borderId="12" xfId="2" applyFont="1" applyBorder="1" applyAlignment="1">
      <alignment horizontal="center" wrapText="1"/>
    </xf>
    <xf numFmtId="0" fontId="5" fillId="0" borderId="20" xfId="2" applyFont="1" applyBorder="1" applyAlignment="1">
      <alignment horizontal="left" vertical="top" wrapText="1"/>
    </xf>
    <xf numFmtId="165" fontId="5" fillId="0" borderId="14" xfId="2" applyNumberFormat="1" applyFont="1" applyBorder="1" applyAlignment="1">
      <alignment horizontal="right" vertical="center"/>
    </xf>
    <xf numFmtId="165" fontId="5" fillId="0" borderId="15" xfId="2" applyNumberFormat="1" applyFont="1" applyBorder="1" applyAlignment="1">
      <alignment horizontal="right" vertical="center"/>
    </xf>
    <xf numFmtId="0" fontId="5" fillId="0" borderId="23" xfId="2" applyFont="1" applyBorder="1" applyAlignment="1">
      <alignment horizontal="left" vertical="top" wrapText="1"/>
    </xf>
    <xf numFmtId="0" fontId="5" fillId="0" borderId="24" xfId="2" applyFont="1" applyBorder="1" applyAlignment="1">
      <alignment horizontal="left" vertical="top" wrapText="1"/>
    </xf>
    <xf numFmtId="171" fontId="5" fillId="0" borderId="18" xfId="2" applyNumberFormat="1" applyFont="1" applyBorder="1" applyAlignment="1">
      <alignment horizontal="right" vertical="center"/>
    </xf>
    <xf numFmtId="165" fontId="5" fillId="0" borderId="18" xfId="2" applyNumberFormat="1" applyFont="1" applyBorder="1" applyAlignment="1">
      <alignment horizontal="right" vertical="center"/>
    </xf>
    <xf numFmtId="171" fontId="5" fillId="0" borderId="19" xfId="2" applyNumberFormat="1" applyFont="1" applyBorder="1" applyAlignment="1">
      <alignment horizontal="right" vertical="center"/>
    </xf>
    <xf numFmtId="0" fontId="5" fillId="0" borderId="3" xfId="2" applyFont="1" applyBorder="1" applyAlignment="1">
      <alignment horizontal="left" wrapText="1"/>
    </xf>
    <xf numFmtId="0" fontId="5" fillId="0" borderId="4" xfId="2" applyFont="1" applyBorder="1" applyAlignment="1">
      <alignment horizontal="left" wrapText="1"/>
    </xf>
    <xf numFmtId="0" fontId="5" fillId="0" borderId="6" xfId="2" applyFont="1" applyBorder="1" applyAlignment="1">
      <alignment horizontal="center" wrapText="1"/>
    </xf>
    <xf numFmtId="0" fontId="5" fillId="0" borderId="8" xfId="2" applyFont="1" applyBorder="1" applyAlignment="1">
      <alignment horizontal="left" wrapText="1"/>
    </xf>
    <xf numFmtId="0" fontId="5" fillId="0" borderId="9" xfId="2" applyFont="1" applyBorder="1" applyAlignment="1">
      <alignment horizontal="left" wrapText="1"/>
    </xf>
    <xf numFmtId="0" fontId="5" fillId="0" borderId="11" xfId="2" applyFont="1" applyBorder="1" applyAlignment="1">
      <alignment horizontal="center" wrapText="1"/>
    </xf>
    <xf numFmtId="0" fontId="5" fillId="0" borderId="12" xfId="2" applyFont="1" applyBorder="1" applyAlignment="1">
      <alignment horizontal="center" wrapText="1"/>
    </xf>
    <xf numFmtId="0" fontId="5" fillId="0" borderId="13" xfId="2" applyFont="1" applyBorder="1" applyAlignment="1">
      <alignment horizontal="left" vertical="top"/>
    </xf>
    <xf numFmtId="0" fontId="5" fillId="0" borderId="15" xfId="2" applyFont="1" applyBorder="1" applyAlignment="1">
      <alignment horizontal="left" vertical="center" wrapText="1"/>
    </xf>
    <xf numFmtId="171" fontId="5" fillId="0" borderId="15" xfId="2" applyNumberFormat="1" applyFont="1" applyBorder="1" applyAlignment="1">
      <alignment horizontal="right" vertical="center"/>
    </xf>
    <xf numFmtId="171" fontId="5" fillId="0" borderId="16" xfId="2" applyNumberFormat="1" applyFont="1" applyBorder="1" applyAlignment="1">
      <alignment horizontal="right" vertical="center"/>
    </xf>
    <xf numFmtId="0" fontId="5" fillId="0" borderId="9" xfId="2" applyFont="1" applyBorder="1" applyAlignment="1">
      <alignment horizontal="left" vertical="top" wrapText="1"/>
    </xf>
    <xf numFmtId="165" fontId="5" fillId="0" borderId="17" xfId="2" applyNumberFormat="1" applyFont="1" applyBorder="1" applyAlignment="1">
      <alignment horizontal="right" vertical="center"/>
    </xf>
    <xf numFmtId="0" fontId="2" fillId="0" borderId="0" xfId="3" applyFont="1" applyBorder="1" applyAlignment="1">
      <alignment horizontal="center" vertical="center" wrapText="1"/>
    </xf>
    <xf numFmtId="0" fontId="4" fillId="0" borderId="0" xfId="3"/>
    <xf numFmtId="0" fontId="5" fillId="0" borderId="20" xfId="3" applyFont="1" applyBorder="1" applyAlignment="1">
      <alignment horizontal="left" wrapText="1"/>
    </xf>
    <xf numFmtId="0" fontId="5" fillId="0" borderId="31" xfId="3" applyFont="1" applyBorder="1" applyAlignment="1">
      <alignment horizontal="center" wrapText="1"/>
    </xf>
    <xf numFmtId="0" fontId="5" fillId="0" borderId="24" xfId="3" applyFont="1" applyBorder="1" applyAlignment="1">
      <alignment horizontal="left" wrapText="1"/>
    </xf>
    <xf numFmtId="0" fontId="5" fillId="0" borderId="32" xfId="3" applyFont="1" applyBorder="1" applyAlignment="1">
      <alignment horizontal="center"/>
    </xf>
    <xf numFmtId="0" fontId="5" fillId="0" borderId="20" xfId="3" applyFont="1" applyBorder="1" applyAlignment="1">
      <alignment horizontal="left" vertical="top" wrapText="1"/>
    </xf>
    <xf numFmtId="0" fontId="5" fillId="0" borderId="23" xfId="3" applyFont="1" applyBorder="1" applyAlignment="1">
      <alignment horizontal="left" vertical="top" wrapText="1"/>
    </xf>
    <xf numFmtId="0" fontId="5" fillId="0" borderId="24" xfId="3" applyFont="1" applyBorder="1" applyAlignment="1">
      <alignment horizontal="left" vertical="top" wrapText="1"/>
    </xf>
    <xf numFmtId="0" fontId="5" fillId="0" borderId="0" xfId="3" applyFont="1" applyBorder="1" applyAlignment="1">
      <alignment horizontal="left" vertical="top" wrapText="1"/>
    </xf>
    <xf numFmtId="0" fontId="5" fillId="0" borderId="25" xfId="3" applyFont="1" applyBorder="1" applyAlignment="1">
      <alignment horizontal="left" wrapText="1"/>
    </xf>
    <xf numFmtId="0" fontId="2" fillId="0" borderId="0" xfId="4" applyFont="1" applyBorder="1" applyAlignment="1">
      <alignment horizontal="center" vertical="center" wrapText="1"/>
    </xf>
    <xf numFmtId="0" fontId="5" fillId="0" borderId="25" xfId="4" applyFont="1" applyBorder="1" applyAlignment="1">
      <alignment horizontal="left" wrapText="1"/>
    </xf>
    <xf numFmtId="0" fontId="5" fillId="0" borderId="26" xfId="4" applyFont="1" applyBorder="1" applyAlignment="1">
      <alignment horizontal="center" wrapText="1"/>
    </xf>
    <xf numFmtId="0" fontId="5" fillId="0" borderId="27" xfId="4" applyFont="1" applyBorder="1" applyAlignment="1">
      <alignment horizontal="center" wrapText="1"/>
    </xf>
    <xf numFmtId="0" fontId="5" fillId="0" borderId="28" xfId="4" applyFont="1" applyBorder="1" applyAlignment="1">
      <alignment horizontal="center" wrapText="1"/>
    </xf>
    <xf numFmtId="0" fontId="5" fillId="0" borderId="20" xfId="4" applyFont="1" applyBorder="1" applyAlignment="1">
      <alignment horizontal="left" vertical="top" wrapText="1"/>
    </xf>
    <xf numFmtId="164" fontId="5" fillId="0" borderId="14" xfId="4" applyNumberFormat="1" applyFont="1" applyBorder="1" applyAlignment="1">
      <alignment horizontal="right" vertical="center"/>
    </xf>
    <xf numFmtId="165" fontId="5" fillId="0" borderId="15" xfId="4" applyNumberFormat="1" applyFont="1" applyBorder="1" applyAlignment="1">
      <alignment horizontal="right" vertical="center"/>
    </xf>
    <xf numFmtId="166" fontId="5" fillId="0" borderId="15" xfId="4" applyNumberFormat="1" applyFont="1" applyBorder="1" applyAlignment="1">
      <alignment horizontal="right" vertical="center"/>
    </xf>
    <xf numFmtId="166" fontId="5" fillId="0" borderId="16" xfId="4" applyNumberFormat="1" applyFont="1" applyBorder="1" applyAlignment="1">
      <alignment horizontal="right" vertical="center"/>
    </xf>
    <xf numFmtId="0" fontId="5" fillId="0" borderId="23" xfId="4" applyFont="1" applyBorder="1" applyAlignment="1">
      <alignment horizontal="left" vertical="top" wrapText="1"/>
    </xf>
    <xf numFmtId="164" fontId="5" fillId="0" borderId="29" xfId="4" applyNumberFormat="1" applyFont="1" applyBorder="1" applyAlignment="1">
      <alignment horizontal="right" vertical="center"/>
    </xf>
    <xf numFmtId="165" fontId="5" fillId="0" borderId="1" xfId="4" applyNumberFormat="1" applyFont="1" applyBorder="1" applyAlignment="1">
      <alignment horizontal="right" vertical="center"/>
    </xf>
    <xf numFmtId="166" fontId="5" fillId="0" borderId="1" xfId="4" applyNumberFormat="1" applyFont="1" applyBorder="1" applyAlignment="1">
      <alignment horizontal="right" vertical="center"/>
    </xf>
    <xf numFmtId="166" fontId="5" fillId="0" borderId="30" xfId="4" applyNumberFormat="1" applyFont="1" applyBorder="1" applyAlignment="1">
      <alignment horizontal="right" vertical="center"/>
    </xf>
    <xf numFmtId="173" fontId="5" fillId="0" borderId="29" xfId="4" applyNumberFormat="1" applyFont="1" applyBorder="1" applyAlignment="1">
      <alignment horizontal="right" vertical="center"/>
    </xf>
    <xf numFmtId="171" fontId="5" fillId="0" borderId="1" xfId="4" applyNumberFormat="1" applyFont="1" applyBorder="1" applyAlignment="1">
      <alignment horizontal="right" vertical="center"/>
    </xf>
    <xf numFmtId="167" fontId="5" fillId="0" borderId="29" xfId="4" applyNumberFormat="1" applyFont="1" applyBorder="1" applyAlignment="1">
      <alignment horizontal="right" vertical="center"/>
    </xf>
    <xf numFmtId="168" fontId="5" fillId="0" borderId="1" xfId="4" applyNumberFormat="1" applyFont="1" applyBorder="1" applyAlignment="1">
      <alignment horizontal="right" vertical="center"/>
    </xf>
    <xf numFmtId="0" fontId="5" fillId="0" borderId="24" xfId="4" applyFont="1" applyBorder="1" applyAlignment="1">
      <alignment horizontal="left" vertical="top" wrapText="1"/>
    </xf>
    <xf numFmtId="174" fontId="5" fillId="0" borderId="17" xfId="4" applyNumberFormat="1" applyFont="1" applyBorder="1" applyAlignment="1">
      <alignment horizontal="right" vertical="center"/>
    </xf>
    <xf numFmtId="172" fontId="5" fillId="0" borderId="18" xfId="4" applyNumberFormat="1" applyFont="1" applyBorder="1" applyAlignment="1">
      <alignment horizontal="right" vertical="center"/>
    </xf>
    <xf numFmtId="166" fontId="5" fillId="0" borderId="18" xfId="4" applyNumberFormat="1" applyFont="1" applyBorder="1" applyAlignment="1">
      <alignment horizontal="right" vertical="center"/>
    </xf>
    <xf numFmtId="166" fontId="5" fillId="0" borderId="19" xfId="4" applyNumberFormat="1" applyFont="1" applyBorder="1" applyAlignment="1">
      <alignment horizontal="right" vertical="center"/>
    </xf>
    <xf numFmtId="0" fontId="5" fillId="0" borderId="0" xfId="4" applyFont="1" applyBorder="1" applyAlignment="1">
      <alignment horizontal="left" vertical="top" wrapText="1"/>
    </xf>
    <xf numFmtId="0" fontId="4" fillId="0" borderId="0" xfId="4"/>
    <xf numFmtId="0" fontId="5" fillId="0" borderId="20" xfId="4" applyFont="1" applyBorder="1" applyAlignment="1">
      <alignment horizontal="left" wrapText="1"/>
    </xf>
    <xf numFmtId="0" fontId="5" fillId="0" borderId="31" xfId="4" applyFont="1" applyBorder="1" applyAlignment="1">
      <alignment horizontal="center" wrapText="1"/>
    </xf>
    <xf numFmtId="0" fontId="5" fillId="0" borderId="24" xfId="4" applyFont="1" applyBorder="1" applyAlignment="1">
      <alignment horizontal="left" wrapText="1"/>
    </xf>
    <xf numFmtId="0" fontId="5" fillId="0" borderId="32" xfId="4" applyFont="1" applyBorder="1" applyAlignment="1">
      <alignment horizontal="center"/>
    </xf>
    <xf numFmtId="165" fontId="5" fillId="0" borderId="20" xfId="4" applyNumberFormat="1" applyFont="1" applyBorder="1" applyAlignment="1">
      <alignment horizontal="right" vertical="center"/>
    </xf>
    <xf numFmtId="165" fontId="5" fillId="0" borderId="23" xfId="4" applyNumberFormat="1" applyFont="1" applyBorder="1" applyAlignment="1">
      <alignment horizontal="right" vertical="center"/>
    </xf>
    <xf numFmtId="165" fontId="5" fillId="0" borderId="24" xfId="4" applyNumberFormat="1" applyFont="1" applyBorder="1" applyAlignment="1">
      <alignment horizontal="right" vertical="center"/>
    </xf>
    <xf numFmtId="0" fontId="5" fillId="0" borderId="26" xfId="3" applyFont="1" applyBorder="1" applyAlignment="1">
      <alignment horizontal="center" vertical="center" wrapText="1"/>
    </xf>
    <xf numFmtId="0" fontId="5" fillId="0" borderId="27" xfId="3" applyFont="1" applyBorder="1" applyAlignment="1">
      <alignment horizontal="center" vertical="center" wrapText="1"/>
    </xf>
    <xf numFmtId="0" fontId="5" fillId="0" borderId="28" xfId="3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64" fontId="5" fillId="0" borderId="14" xfId="3" applyNumberFormat="1" applyFont="1" applyBorder="1" applyAlignment="1">
      <alignment horizontal="center" vertical="center"/>
    </xf>
    <xf numFmtId="165" fontId="5" fillId="0" borderId="15" xfId="3" applyNumberFormat="1" applyFont="1" applyBorder="1" applyAlignment="1">
      <alignment horizontal="center" vertical="center"/>
    </xf>
    <xf numFmtId="166" fontId="5" fillId="0" borderId="15" xfId="3" applyNumberFormat="1" applyFont="1" applyBorder="1" applyAlignment="1">
      <alignment horizontal="center" vertical="center"/>
    </xf>
    <xf numFmtId="166" fontId="5" fillId="0" borderId="16" xfId="3" applyNumberFormat="1" applyFont="1" applyBorder="1" applyAlignment="1">
      <alignment horizontal="center" vertical="center"/>
    </xf>
    <xf numFmtId="164" fontId="5" fillId="0" borderId="29" xfId="3" applyNumberFormat="1" applyFont="1" applyBorder="1" applyAlignment="1">
      <alignment horizontal="center" vertical="center"/>
    </xf>
    <xf numFmtId="165" fontId="5" fillId="0" borderId="1" xfId="3" applyNumberFormat="1" applyFont="1" applyBorder="1" applyAlignment="1">
      <alignment horizontal="center" vertical="center"/>
    </xf>
    <xf numFmtId="166" fontId="5" fillId="0" borderId="1" xfId="3" applyNumberFormat="1" applyFont="1" applyBorder="1" applyAlignment="1">
      <alignment horizontal="center" vertical="center"/>
    </xf>
    <xf numFmtId="166" fontId="5" fillId="0" borderId="30" xfId="3" applyNumberFormat="1" applyFont="1" applyBorder="1" applyAlignment="1">
      <alignment horizontal="center" vertical="center"/>
    </xf>
    <xf numFmtId="173" fontId="5" fillId="0" borderId="29" xfId="3" applyNumberFormat="1" applyFont="1" applyBorder="1" applyAlignment="1">
      <alignment horizontal="center" vertical="center"/>
    </xf>
    <xf numFmtId="171" fontId="5" fillId="0" borderId="1" xfId="3" applyNumberFormat="1" applyFont="1" applyBorder="1" applyAlignment="1">
      <alignment horizontal="center" vertical="center"/>
    </xf>
    <xf numFmtId="167" fontId="5" fillId="0" borderId="29" xfId="3" applyNumberFormat="1" applyFont="1" applyBorder="1" applyAlignment="1">
      <alignment horizontal="center" vertical="center"/>
    </xf>
    <xf numFmtId="168" fontId="5" fillId="0" borderId="1" xfId="3" applyNumberFormat="1" applyFont="1" applyBorder="1" applyAlignment="1">
      <alignment horizontal="center" vertical="center"/>
    </xf>
    <xf numFmtId="174" fontId="5" fillId="0" borderId="17" xfId="3" applyNumberFormat="1" applyFont="1" applyBorder="1" applyAlignment="1">
      <alignment horizontal="center" vertical="center"/>
    </xf>
    <xf numFmtId="172" fontId="5" fillId="0" borderId="18" xfId="3" applyNumberFormat="1" applyFont="1" applyBorder="1" applyAlignment="1">
      <alignment horizontal="center" vertical="center"/>
    </xf>
    <xf numFmtId="166" fontId="5" fillId="0" borderId="18" xfId="3" applyNumberFormat="1" applyFont="1" applyBorder="1" applyAlignment="1">
      <alignment horizontal="center" vertical="center"/>
    </xf>
    <xf numFmtId="166" fontId="5" fillId="0" borderId="19" xfId="3" applyNumberFormat="1" applyFont="1" applyBorder="1" applyAlignment="1">
      <alignment horizontal="center" vertical="center"/>
    </xf>
    <xf numFmtId="165" fontId="5" fillId="0" borderId="20" xfId="3" applyNumberFormat="1" applyFont="1" applyBorder="1" applyAlignment="1">
      <alignment horizontal="center" vertical="center"/>
    </xf>
    <xf numFmtId="165" fontId="5" fillId="0" borderId="23" xfId="3" applyNumberFormat="1" applyFont="1" applyBorder="1" applyAlignment="1">
      <alignment horizontal="center" vertical="center"/>
    </xf>
    <xf numFmtId="165" fontId="5" fillId="0" borderId="24" xfId="3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65" fontId="5" fillId="0" borderId="14" xfId="2" applyNumberFormat="1" applyFont="1" applyBorder="1" applyAlignment="1">
      <alignment horizontal="center" vertical="center"/>
    </xf>
    <xf numFmtId="165" fontId="5" fillId="0" borderId="15" xfId="2" applyNumberFormat="1" applyFont="1" applyBorder="1" applyAlignment="1">
      <alignment horizontal="center" vertical="center"/>
    </xf>
    <xf numFmtId="165" fontId="5" fillId="0" borderId="16" xfId="2" applyNumberFormat="1" applyFont="1" applyBorder="1" applyAlignment="1">
      <alignment horizontal="center" vertical="center"/>
    </xf>
    <xf numFmtId="165" fontId="5" fillId="0" borderId="29" xfId="2" applyNumberFormat="1" applyFont="1" applyBorder="1" applyAlignment="1">
      <alignment horizontal="center" vertical="center"/>
    </xf>
    <xf numFmtId="165" fontId="5" fillId="0" borderId="1" xfId="2" applyNumberFormat="1" applyFont="1" applyBorder="1" applyAlignment="1">
      <alignment horizontal="center" vertical="center"/>
    </xf>
    <xf numFmtId="165" fontId="5" fillId="0" borderId="30" xfId="2" applyNumberFormat="1" applyFont="1" applyBorder="1" applyAlignment="1">
      <alignment horizontal="center" vertical="center"/>
    </xf>
    <xf numFmtId="171" fontId="5" fillId="0" borderId="1" xfId="2" applyNumberFormat="1" applyFont="1" applyBorder="1" applyAlignment="1">
      <alignment horizontal="center" vertical="center"/>
    </xf>
    <xf numFmtId="171" fontId="5" fillId="0" borderId="29" xfId="2" applyNumberFormat="1" applyFont="1" applyBorder="1" applyAlignment="1">
      <alignment horizontal="center" vertical="center"/>
    </xf>
    <xf numFmtId="171" fontId="5" fillId="0" borderId="30" xfId="2" applyNumberFormat="1" applyFont="1" applyBorder="1" applyAlignment="1">
      <alignment horizontal="center" vertical="center"/>
    </xf>
    <xf numFmtId="171" fontId="5" fillId="0" borderId="17" xfId="2" applyNumberFormat="1" applyFont="1" applyBorder="1" applyAlignment="1">
      <alignment horizontal="center" vertical="center"/>
    </xf>
    <xf numFmtId="171" fontId="5" fillId="0" borderId="18" xfId="2" applyNumberFormat="1" applyFont="1" applyBorder="1" applyAlignment="1">
      <alignment horizontal="center" vertical="center"/>
    </xf>
    <xf numFmtId="165" fontId="5" fillId="0" borderId="18" xfId="2" applyNumberFormat="1" applyFont="1" applyBorder="1" applyAlignment="1">
      <alignment horizontal="center" vertical="center"/>
    </xf>
    <xf numFmtId="171" fontId="5" fillId="0" borderId="19" xfId="2" applyNumberFormat="1" applyFont="1" applyBorder="1" applyAlignment="1">
      <alignment horizontal="center" vertical="center"/>
    </xf>
    <xf numFmtId="0" fontId="5" fillId="0" borderId="26" xfId="1" applyFont="1" applyBorder="1" applyAlignment="1">
      <alignment horizontal="center" vertical="center" wrapText="1"/>
    </xf>
    <xf numFmtId="0" fontId="5" fillId="0" borderId="27" xfId="1" applyFont="1" applyBorder="1" applyAlignment="1">
      <alignment horizontal="center" vertical="center" wrapText="1"/>
    </xf>
    <xf numFmtId="0" fontId="5" fillId="0" borderId="28" xfId="1" applyFont="1" applyBorder="1" applyAlignment="1">
      <alignment horizontal="center" vertical="center" wrapText="1"/>
    </xf>
    <xf numFmtId="164" fontId="5" fillId="0" borderId="14" xfId="1" applyNumberFormat="1" applyFont="1" applyBorder="1" applyAlignment="1">
      <alignment horizontal="center" vertical="center"/>
    </xf>
    <xf numFmtId="165" fontId="5" fillId="0" borderId="15" xfId="1" applyNumberFormat="1" applyFont="1" applyBorder="1" applyAlignment="1">
      <alignment horizontal="center" vertical="center"/>
    </xf>
    <xf numFmtId="166" fontId="5" fillId="0" borderId="15" xfId="1" applyNumberFormat="1" applyFont="1" applyBorder="1" applyAlignment="1">
      <alignment horizontal="center" vertical="center"/>
    </xf>
    <xf numFmtId="166" fontId="5" fillId="0" borderId="16" xfId="1" applyNumberFormat="1" applyFont="1" applyBorder="1" applyAlignment="1">
      <alignment horizontal="center" vertical="center"/>
    </xf>
    <xf numFmtId="164" fontId="5" fillId="0" borderId="29" xfId="1" applyNumberFormat="1" applyFont="1" applyBorder="1" applyAlignment="1">
      <alignment horizontal="center" vertical="center"/>
    </xf>
    <xf numFmtId="165" fontId="5" fillId="0" borderId="1" xfId="1" applyNumberFormat="1" applyFont="1" applyBorder="1" applyAlignment="1">
      <alignment horizontal="center" vertical="center"/>
    </xf>
    <xf numFmtId="166" fontId="5" fillId="0" borderId="1" xfId="1" applyNumberFormat="1" applyFont="1" applyBorder="1" applyAlignment="1">
      <alignment horizontal="center" vertical="center"/>
    </xf>
    <xf numFmtId="166" fontId="5" fillId="0" borderId="30" xfId="1" applyNumberFormat="1" applyFont="1" applyBorder="1" applyAlignment="1">
      <alignment horizontal="center" vertical="center"/>
    </xf>
    <xf numFmtId="173" fontId="5" fillId="0" borderId="17" xfId="1" applyNumberFormat="1" applyFont="1" applyBorder="1" applyAlignment="1">
      <alignment horizontal="center" vertical="center"/>
    </xf>
    <xf numFmtId="171" fontId="5" fillId="0" borderId="18" xfId="1" applyNumberFormat="1" applyFont="1" applyBorder="1" applyAlignment="1">
      <alignment horizontal="center" vertical="center"/>
    </xf>
    <xf numFmtId="166" fontId="5" fillId="0" borderId="18" xfId="1" applyNumberFormat="1" applyFont="1" applyBorder="1" applyAlignment="1">
      <alignment horizontal="center" vertical="center"/>
    </xf>
    <xf numFmtId="166" fontId="5" fillId="0" borderId="19" xfId="1" applyNumberFormat="1" applyFont="1" applyBorder="1" applyAlignment="1">
      <alignment horizontal="center" vertical="center"/>
    </xf>
    <xf numFmtId="0" fontId="5" fillId="0" borderId="31" xfId="1" applyFont="1" applyBorder="1" applyAlignment="1">
      <alignment horizontal="center" vertical="center" wrapText="1"/>
    </xf>
    <xf numFmtId="0" fontId="5" fillId="0" borderId="32" xfId="1" applyFont="1" applyBorder="1" applyAlignment="1">
      <alignment horizontal="center" vertical="center"/>
    </xf>
    <xf numFmtId="0" fontId="4" fillId="0" borderId="0" xfId="1" applyAlignment="1">
      <alignment horizontal="center" vertical="center"/>
    </xf>
    <xf numFmtId="165" fontId="5" fillId="0" borderId="20" xfId="1" applyNumberFormat="1" applyFont="1" applyBorder="1" applyAlignment="1">
      <alignment horizontal="center" vertical="center"/>
    </xf>
    <xf numFmtId="165" fontId="5" fillId="0" borderId="23" xfId="1" applyNumberFormat="1" applyFont="1" applyBorder="1" applyAlignment="1">
      <alignment horizontal="center" vertical="center"/>
    </xf>
    <xf numFmtId="165" fontId="5" fillId="0" borderId="24" xfId="1" applyNumberFormat="1" applyFont="1" applyBorder="1" applyAlignment="1">
      <alignment horizontal="center" vertical="center"/>
    </xf>
  </cellXfs>
  <cellStyles count="5">
    <cellStyle name="Normal" xfId="0" builtinId="0"/>
    <cellStyle name="Normal_Common" xfId="1"/>
    <cellStyle name="Normal_Composite" xfId="2"/>
    <cellStyle name="Normal_Rural" xfId="3"/>
    <cellStyle name="Normal_Urban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49</xdr:row>
      <xdr:rowOff>0</xdr:rowOff>
    </xdr:from>
    <xdr:to>
      <xdr:col>14</xdr:col>
      <xdr:colOff>36934</xdr:colOff>
      <xdr:row>85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0267950"/>
          <a:ext cx="9695284" cy="6858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26"/>
  <sheetViews>
    <sheetView workbookViewId="0">
      <selection activeCell="N118" sqref="N117:N118"/>
    </sheetView>
  </sheetViews>
  <sheetFormatPr defaultRowHeight="15" x14ac:dyDescent="0.25"/>
  <cols>
    <col min="2" max="2" width="30.7109375" customWidth="1"/>
    <col min="3" max="6" width="9.140625" style="109"/>
    <col min="8" max="8" width="27.7109375" customWidth="1"/>
    <col min="9" max="9" width="10.28515625" style="109" bestFit="1" customWidth="1"/>
    <col min="10" max="10" width="9.140625" style="109"/>
    <col min="11" max="11" width="12.7109375" style="109" bestFit="1" customWidth="1"/>
    <col min="12" max="12" width="15.28515625" style="109" bestFit="1" customWidth="1"/>
  </cols>
  <sheetData>
    <row r="1" spans="1:12" x14ac:dyDescent="0.25">
      <c r="A1" t="s">
        <v>43</v>
      </c>
    </row>
    <row r="2" spans="1:12" ht="15.75" customHeight="1" thickBot="1" x14ac:dyDescent="0.3">
      <c r="H2" s="8" t="s">
        <v>6</v>
      </c>
      <c r="I2" s="8"/>
      <c r="J2" s="161"/>
    </row>
    <row r="3" spans="1:12" ht="16.5" thickTop="1" thickBot="1" x14ac:dyDescent="0.3">
      <c r="B3" s="8" t="s">
        <v>0</v>
      </c>
      <c r="C3" s="8"/>
      <c r="D3" s="8"/>
      <c r="E3" s="8"/>
      <c r="F3" s="8"/>
      <c r="H3" s="11" t="s">
        <v>47</v>
      </c>
      <c r="I3" s="159" t="s">
        <v>4</v>
      </c>
      <c r="J3" s="161"/>
      <c r="K3" s="129" t="s">
        <v>8</v>
      </c>
      <c r="L3" s="129"/>
    </row>
    <row r="4" spans="1:12" ht="27" thickTop="1" thickBot="1" x14ac:dyDescent="0.3">
      <c r="B4" s="9" t="s">
        <v>47</v>
      </c>
      <c r="C4" s="144" t="s">
        <v>1</v>
      </c>
      <c r="D4" s="145" t="s">
        <v>49</v>
      </c>
      <c r="E4" s="145" t="s">
        <v>50</v>
      </c>
      <c r="F4" s="146" t="s">
        <v>2</v>
      </c>
      <c r="H4" s="12"/>
      <c r="I4" s="160" t="s">
        <v>5</v>
      </c>
      <c r="J4" s="161"/>
      <c r="K4" s="130" t="s">
        <v>9</v>
      </c>
      <c r="L4" s="130" t="s">
        <v>10</v>
      </c>
    </row>
    <row r="5" spans="1:12" ht="24.75" thickTop="1" x14ac:dyDescent="0.25">
      <c r="B5" s="3" t="s">
        <v>61</v>
      </c>
      <c r="C5" s="147">
        <v>1.8118466898954702E-2</v>
      </c>
      <c r="D5" s="148">
        <v>0.13338259759648877</v>
      </c>
      <c r="E5" s="149">
        <v>24395</v>
      </c>
      <c r="F5" s="150">
        <v>0</v>
      </c>
      <c r="H5" s="3" t="s">
        <v>61</v>
      </c>
      <c r="I5" s="162">
        <v>3.0323425882398877E-2</v>
      </c>
      <c r="J5" s="161"/>
      <c r="K5" s="109">
        <f>((1-C5)/D5)*I5</f>
        <v>0.22322261247571859</v>
      </c>
      <c r="L5" s="109">
        <f>((0-C5)/D5)*I5</f>
        <v>-4.1190829839380287E-3</v>
      </c>
    </row>
    <row r="6" spans="1:12" ht="24" x14ac:dyDescent="0.25">
      <c r="B6" s="4" t="s">
        <v>62</v>
      </c>
      <c r="C6" s="151">
        <v>3.8696454191432673E-2</v>
      </c>
      <c r="D6" s="152">
        <v>0.19287447615013348</v>
      </c>
      <c r="E6" s="153">
        <v>24395</v>
      </c>
      <c r="F6" s="154">
        <v>0</v>
      </c>
      <c r="H6" s="4" t="s">
        <v>62</v>
      </c>
      <c r="I6" s="163">
        <v>2.7717579838549555E-2</v>
      </c>
      <c r="J6" s="161"/>
      <c r="K6" s="109">
        <f t="shared" ref="K6:K16" si="0">((1-C6)/D6)*I6</f>
        <v>0.13814688346471141</v>
      </c>
      <c r="L6" s="109">
        <f t="shared" ref="L6:L69" si="1">((0-C6)/D6)*I6</f>
        <v>-5.5609849469398977E-3</v>
      </c>
    </row>
    <row r="7" spans="1:12" ht="36" x14ac:dyDescent="0.25">
      <c r="B7" s="4" t="s">
        <v>63</v>
      </c>
      <c r="C7" s="151">
        <v>0.14322607091617134</v>
      </c>
      <c r="D7" s="152">
        <v>0.35031042513505545</v>
      </c>
      <c r="E7" s="153">
        <v>24395</v>
      </c>
      <c r="F7" s="154">
        <v>0</v>
      </c>
      <c r="H7" s="4" t="s">
        <v>63</v>
      </c>
      <c r="I7" s="163">
        <v>6.7158461048500394E-3</v>
      </c>
      <c r="J7" s="161"/>
      <c r="K7" s="109">
        <f t="shared" si="0"/>
        <v>1.6425322917970154E-2</v>
      </c>
      <c r="L7" s="109">
        <f t="shared" si="1"/>
        <v>-2.7458053813400182E-3</v>
      </c>
    </row>
    <row r="8" spans="1:12" ht="24" x14ac:dyDescent="0.25">
      <c r="B8" s="4" t="s">
        <v>64</v>
      </c>
      <c r="C8" s="151">
        <v>0.13306005328960852</v>
      </c>
      <c r="D8" s="152">
        <v>0.33964658740819248</v>
      </c>
      <c r="E8" s="153">
        <v>24395</v>
      </c>
      <c r="F8" s="154">
        <v>0</v>
      </c>
      <c r="H8" s="4" t="s">
        <v>64</v>
      </c>
      <c r="I8" s="163">
        <v>1.61079511474648E-2</v>
      </c>
      <c r="J8" s="161"/>
      <c r="K8" s="109">
        <f t="shared" si="0"/>
        <v>4.1115167433182012E-2</v>
      </c>
      <c r="L8" s="109">
        <f t="shared" si="1"/>
        <v>-6.3104559784438402E-3</v>
      </c>
    </row>
    <row r="9" spans="1:12" ht="24" x14ac:dyDescent="0.25">
      <c r="B9" s="4" t="s">
        <v>65</v>
      </c>
      <c r="C9" s="151">
        <v>0.19069481451117032</v>
      </c>
      <c r="D9" s="152">
        <v>0.39285700808031737</v>
      </c>
      <c r="E9" s="153">
        <v>24395</v>
      </c>
      <c r="F9" s="154">
        <v>0</v>
      </c>
      <c r="H9" s="4" t="s">
        <v>65</v>
      </c>
      <c r="I9" s="163">
        <v>4.1362542384629872E-2</v>
      </c>
      <c r="J9" s="161"/>
      <c r="K9" s="109">
        <f t="shared" si="0"/>
        <v>8.5208916599086609E-2</v>
      </c>
      <c r="L9" s="109">
        <f t="shared" si="1"/>
        <v>-2.0077591045887196E-2</v>
      </c>
    </row>
    <row r="10" spans="1:12" ht="24" x14ac:dyDescent="0.25">
      <c r="B10" s="4" t="s">
        <v>66</v>
      </c>
      <c r="C10" s="151">
        <v>0.12035253125640501</v>
      </c>
      <c r="D10" s="152">
        <v>0.32537999229825859</v>
      </c>
      <c r="E10" s="153">
        <v>24395</v>
      </c>
      <c r="F10" s="154">
        <v>0</v>
      </c>
      <c r="H10" s="4" t="s">
        <v>66</v>
      </c>
      <c r="I10" s="163">
        <v>-1.8969192654007032E-2</v>
      </c>
      <c r="J10" s="161"/>
      <c r="K10" s="109">
        <f t="shared" si="0"/>
        <v>-5.1282201417324778E-2</v>
      </c>
      <c r="L10" s="109">
        <f t="shared" si="1"/>
        <v>7.0163820942851741E-3</v>
      </c>
    </row>
    <row r="11" spans="1:12" ht="24" x14ac:dyDescent="0.25">
      <c r="B11" s="4" t="s">
        <v>67</v>
      </c>
      <c r="C11" s="151">
        <v>5.8454601352736217E-2</v>
      </c>
      <c r="D11" s="152">
        <v>0.23460587616271031</v>
      </c>
      <c r="E11" s="153">
        <v>24395</v>
      </c>
      <c r="F11" s="154">
        <v>0</v>
      </c>
      <c r="H11" s="4" t="s">
        <v>67</v>
      </c>
      <c r="I11" s="163">
        <v>-1.4907094207815106E-2</v>
      </c>
      <c r="J11" s="161"/>
      <c r="K11" s="109">
        <f t="shared" si="0"/>
        <v>-5.9826745127369116E-2</v>
      </c>
      <c r="L11" s="109">
        <f t="shared" si="1"/>
        <v>3.714264380322537E-3</v>
      </c>
    </row>
    <row r="12" spans="1:12" ht="24" x14ac:dyDescent="0.25">
      <c r="B12" s="4" t="s">
        <v>68</v>
      </c>
      <c r="C12" s="151">
        <v>0.11658126665300267</v>
      </c>
      <c r="D12" s="152">
        <v>0.32092724543340667</v>
      </c>
      <c r="E12" s="153">
        <v>24395</v>
      </c>
      <c r="F12" s="154">
        <v>0</v>
      </c>
      <c r="H12" s="4" t="s">
        <v>68</v>
      </c>
      <c r="I12" s="163">
        <v>-3.9991541726286176E-2</v>
      </c>
      <c r="J12" s="161"/>
      <c r="K12" s="109">
        <f t="shared" si="0"/>
        <v>-0.1100850041220955</v>
      </c>
      <c r="L12" s="109">
        <f t="shared" si="1"/>
        <v>1.4527481403333469E-2</v>
      </c>
    </row>
    <row r="13" spans="1:12" ht="24" x14ac:dyDescent="0.25">
      <c r="B13" s="4" t="s">
        <v>69</v>
      </c>
      <c r="C13" s="151">
        <v>3.6072965771674513E-3</v>
      </c>
      <c r="D13" s="152">
        <v>5.9953576469834631E-2</v>
      </c>
      <c r="E13" s="153">
        <v>24395</v>
      </c>
      <c r="F13" s="154">
        <v>0</v>
      </c>
      <c r="H13" s="4" t="s">
        <v>69</v>
      </c>
      <c r="I13" s="163">
        <v>-8.4124990009394555E-3</v>
      </c>
      <c r="J13" s="161"/>
      <c r="K13" s="109">
        <f t="shared" si="0"/>
        <v>-0.13981071882017554</v>
      </c>
      <c r="L13" s="109">
        <f t="shared" si="1"/>
        <v>5.061646133284833E-4</v>
      </c>
    </row>
    <row r="14" spans="1:12" ht="24" x14ac:dyDescent="0.25">
      <c r="B14" s="4" t="s">
        <v>70</v>
      </c>
      <c r="C14" s="151">
        <v>1.6109858577577373E-2</v>
      </c>
      <c r="D14" s="152">
        <v>0.12590067830514839</v>
      </c>
      <c r="E14" s="153">
        <v>24395</v>
      </c>
      <c r="F14" s="154">
        <v>0</v>
      </c>
      <c r="H14" s="4" t="s">
        <v>70</v>
      </c>
      <c r="I14" s="163">
        <v>2.4964891308559386E-2</v>
      </c>
      <c r="J14" s="161"/>
      <c r="K14" s="109">
        <f t="shared" si="0"/>
        <v>0.19509593411912118</v>
      </c>
      <c r="L14" s="109">
        <f t="shared" si="1"/>
        <v>-3.1944297187240494E-3</v>
      </c>
    </row>
    <row r="15" spans="1:12" ht="24" x14ac:dyDescent="0.25">
      <c r="B15" s="4" t="s">
        <v>71</v>
      </c>
      <c r="C15" s="151">
        <v>4.6525927444148393E-2</v>
      </c>
      <c r="D15" s="152">
        <v>0.21062545917206574</v>
      </c>
      <c r="E15" s="153">
        <v>24395</v>
      </c>
      <c r="F15" s="154">
        <v>0</v>
      </c>
      <c r="H15" s="4" t="s">
        <v>71</v>
      </c>
      <c r="I15" s="163">
        <v>-1.7041022343367761E-2</v>
      </c>
      <c r="J15" s="161"/>
      <c r="K15" s="109">
        <f t="shared" si="0"/>
        <v>-7.7142492831184947E-2</v>
      </c>
      <c r="L15" s="109">
        <f t="shared" si="1"/>
        <v>3.7642617955027913E-3</v>
      </c>
    </row>
    <row r="16" spans="1:12" ht="48" x14ac:dyDescent="0.25">
      <c r="B16" s="4" t="s">
        <v>72</v>
      </c>
      <c r="C16" s="151">
        <v>0.1008813281410125</v>
      </c>
      <c r="D16" s="152">
        <v>0.3011776951844411</v>
      </c>
      <c r="E16" s="153">
        <v>24395</v>
      </c>
      <c r="F16" s="154">
        <v>0</v>
      </c>
      <c r="H16" s="4" t="s">
        <v>72</v>
      </c>
      <c r="I16" s="163">
        <v>-3.0246228033014615E-2</v>
      </c>
      <c r="J16" s="161"/>
      <c r="K16" s="109">
        <f t="shared" si="0"/>
        <v>-9.0295359890890992E-2</v>
      </c>
      <c r="L16" s="109">
        <f t="shared" si="1"/>
        <v>1.013116078651786E-2</v>
      </c>
    </row>
    <row r="17" spans="2:12" ht="24" x14ac:dyDescent="0.25">
      <c r="B17" s="4" t="s">
        <v>73</v>
      </c>
      <c r="C17" s="151">
        <v>6.5587210493953671E-4</v>
      </c>
      <c r="D17" s="152">
        <v>2.5602125023191161E-2</v>
      </c>
      <c r="E17" s="153">
        <v>24395</v>
      </c>
      <c r="F17" s="154">
        <v>0</v>
      </c>
      <c r="H17" s="4" t="s">
        <v>73</v>
      </c>
      <c r="I17" s="163">
        <v>9.7585431156892496E-3</v>
      </c>
      <c r="J17" s="161"/>
      <c r="K17" s="109">
        <f>((1-C17)/D17)*I17</f>
        <v>0.3809114575700665</v>
      </c>
      <c r="L17" s="109">
        <f t="shared" si="1"/>
        <v>-2.4999316301411312E-4</v>
      </c>
    </row>
    <row r="18" spans="2:12" ht="24" x14ac:dyDescent="0.25">
      <c r="B18" s="4" t="s">
        <v>74</v>
      </c>
      <c r="C18" s="151">
        <v>1.2010657921705267E-2</v>
      </c>
      <c r="D18" s="152">
        <v>0.108935248958098</v>
      </c>
      <c r="E18" s="153">
        <v>24395</v>
      </c>
      <c r="F18" s="154">
        <v>0</v>
      </c>
      <c r="H18" s="4" t="s">
        <v>74</v>
      </c>
      <c r="I18" s="163">
        <v>-1.0284000567107701E-2</v>
      </c>
      <c r="J18" s="161"/>
      <c r="K18" s="109">
        <f t="shared" ref="K18:K81" si="2">((1-C18)/D18)*I18</f>
        <v>-9.3270847144598545E-2</v>
      </c>
      <c r="L18" s="109">
        <f t="shared" si="1"/>
        <v>1.1338626758512725E-3</v>
      </c>
    </row>
    <row r="19" spans="2:12" ht="24" x14ac:dyDescent="0.25">
      <c r="B19" s="4" t="s">
        <v>75</v>
      </c>
      <c r="C19" s="151">
        <v>1.2830498052879688E-2</v>
      </c>
      <c r="D19" s="152">
        <v>0.11254508249393283</v>
      </c>
      <c r="E19" s="153">
        <v>24395</v>
      </c>
      <c r="F19" s="154">
        <v>0</v>
      </c>
      <c r="H19" s="4" t="s">
        <v>75</v>
      </c>
      <c r="I19" s="163">
        <v>3.9803735944079724E-2</v>
      </c>
      <c r="J19" s="161"/>
      <c r="K19" s="109">
        <f t="shared" si="2"/>
        <v>0.34913150638696377</v>
      </c>
      <c r="L19" s="109">
        <f t="shared" si="1"/>
        <v>-4.5377527405996033E-3</v>
      </c>
    </row>
    <row r="20" spans="2:12" ht="24" x14ac:dyDescent="0.25">
      <c r="B20" s="4" t="s">
        <v>76</v>
      </c>
      <c r="C20" s="151">
        <v>6.2307849969256007E-2</v>
      </c>
      <c r="D20" s="152">
        <v>0.24171879712069644</v>
      </c>
      <c r="E20" s="153">
        <v>24395</v>
      </c>
      <c r="F20" s="154">
        <v>0</v>
      </c>
      <c r="H20" s="4" t="s">
        <v>76</v>
      </c>
      <c r="I20" s="163">
        <v>8.0068598682497091E-2</v>
      </c>
      <c r="J20" s="161"/>
      <c r="K20" s="109">
        <f t="shared" si="2"/>
        <v>0.31060760413700994</v>
      </c>
      <c r="L20" s="109">
        <f t="shared" si="1"/>
        <v>-2.0639281236645036E-2</v>
      </c>
    </row>
    <row r="21" spans="2:12" ht="24" x14ac:dyDescent="0.25">
      <c r="B21" s="4" t="s">
        <v>77</v>
      </c>
      <c r="C21" s="151">
        <v>2.1602787456445994E-2</v>
      </c>
      <c r="D21" s="152">
        <v>0.14538560271743942</v>
      </c>
      <c r="E21" s="153">
        <v>24395</v>
      </c>
      <c r="F21" s="154">
        <v>0</v>
      </c>
      <c r="H21" s="4" t="s">
        <v>77</v>
      </c>
      <c r="I21" s="163">
        <v>2.3608315828796501E-2</v>
      </c>
      <c r="J21" s="161"/>
      <c r="K21" s="109">
        <f t="shared" si="2"/>
        <v>0.1588761883433156</v>
      </c>
      <c r="L21" s="109">
        <f t="shared" si="1"/>
        <v>-3.50795002752335E-3</v>
      </c>
    </row>
    <row r="22" spans="2:12" ht="24" x14ac:dyDescent="0.25">
      <c r="B22" s="4" t="s">
        <v>78</v>
      </c>
      <c r="C22" s="151">
        <v>3.7302725968436151E-3</v>
      </c>
      <c r="D22" s="152">
        <v>6.0963185697596463E-2</v>
      </c>
      <c r="E22" s="153">
        <v>24395</v>
      </c>
      <c r="F22" s="154">
        <v>0</v>
      </c>
      <c r="H22" s="4" t="s">
        <v>78</v>
      </c>
      <c r="I22" s="163">
        <v>7.2302984734055982E-3</v>
      </c>
      <c r="J22" s="161"/>
      <c r="K22" s="109">
        <f t="shared" si="2"/>
        <v>0.11815864618484416</v>
      </c>
      <c r="L22" s="109">
        <f t="shared" si="1"/>
        <v>-4.424142858303497E-4</v>
      </c>
    </row>
    <row r="23" spans="2:12" ht="24" x14ac:dyDescent="0.25">
      <c r="B23" s="4" t="s">
        <v>79</v>
      </c>
      <c r="C23" s="151">
        <v>2.541504406640705E-3</v>
      </c>
      <c r="D23" s="152">
        <v>5.0350263979841166E-2</v>
      </c>
      <c r="E23" s="153">
        <v>24395</v>
      </c>
      <c r="F23" s="154">
        <v>0</v>
      </c>
      <c r="H23" s="4" t="s">
        <v>79</v>
      </c>
      <c r="I23" s="163">
        <v>5.6888110717953442E-3</v>
      </c>
      <c r="J23" s="161"/>
      <c r="K23" s="109">
        <f t="shared" si="2"/>
        <v>0.11269758060572795</v>
      </c>
      <c r="L23" s="109">
        <f t="shared" si="1"/>
        <v>-2.8715119375149518E-4</v>
      </c>
    </row>
    <row r="24" spans="2:12" ht="36" x14ac:dyDescent="0.25">
      <c r="B24" s="4" t="s">
        <v>80</v>
      </c>
      <c r="C24" s="151">
        <v>5.3576552572248415E-2</v>
      </c>
      <c r="D24" s="152">
        <v>0.22518477794234298</v>
      </c>
      <c r="E24" s="153">
        <v>24395</v>
      </c>
      <c r="F24" s="154">
        <v>0</v>
      </c>
      <c r="H24" s="4" t="s">
        <v>80</v>
      </c>
      <c r="I24" s="163">
        <v>1.8707866435641627E-2</v>
      </c>
      <c r="J24" s="161"/>
      <c r="K24" s="109">
        <f t="shared" si="2"/>
        <v>7.8626821971826438E-2</v>
      </c>
      <c r="L24" s="109">
        <f t="shared" si="1"/>
        <v>-4.4510246152623511E-3</v>
      </c>
    </row>
    <row r="25" spans="2:12" ht="24" x14ac:dyDescent="0.25">
      <c r="B25" s="4" t="s">
        <v>81</v>
      </c>
      <c r="C25" s="151">
        <v>4.1237958598073374E-2</v>
      </c>
      <c r="D25" s="152">
        <v>0.19884418561300829</v>
      </c>
      <c r="E25" s="153">
        <v>24395</v>
      </c>
      <c r="F25" s="154">
        <v>0</v>
      </c>
      <c r="H25" s="4" t="s">
        <v>81</v>
      </c>
      <c r="I25" s="163">
        <v>8.2785944702922446E-3</v>
      </c>
      <c r="J25" s="161"/>
      <c r="K25" s="109">
        <f t="shared" si="2"/>
        <v>3.9916692106469351E-2</v>
      </c>
      <c r="L25" s="109">
        <f t="shared" si="1"/>
        <v>-1.7168836743387133E-3</v>
      </c>
    </row>
    <row r="26" spans="2:12" ht="24" x14ac:dyDescent="0.25">
      <c r="B26" s="4" t="s">
        <v>82</v>
      </c>
      <c r="C26" s="151">
        <v>2.914531666325066E-2</v>
      </c>
      <c r="D26" s="152">
        <v>0.16821720224688705</v>
      </c>
      <c r="E26" s="153">
        <v>24395</v>
      </c>
      <c r="F26" s="154">
        <v>0</v>
      </c>
      <c r="H26" s="4" t="s">
        <v>82</v>
      </c>
      <c r="I26" s="163">
        <v>-9.8380085299070667E-3</v>
      </c>
      <c r="J26" s="161"/>
      <c r="K26" s="109">
        <f t="shared" si="2"/>
        <v>-5.6779428788436621E-2</v>
      </c>
      <c r="L26" s="109">
        <f t="shared" si="1"/>
        <v>1.7045336036386771E-3</v>
      </c>
    </row>
    <row r="27" spans="2:12" ht="24" x14ac:dyDescent="0.25">
      <c r="B27" s="4" t="s">
        <v>83</v>
      </c>
      <c r="C27" s="151">
        <v>2.1807747489239599E-2</v>
      </c>
      <c r="D27" s="152">
        <v>0.14605835862068905</v>
      </c>
      <c r="E27" s="153">
        <v>24395</v>
      </c>
      <c r="F27" s="154">
        <v>0</v>
      </c>
      <c r="H27" s="4" t="s">
        <v>83</v>
      </c>
      <c r="I27" s="163">
        <v>-5.3736609253360991E-3</v>
      </c>
      <c r="J27" s="161"/>
      <c r="K27" s="109">
        <f t="shared" si="2"/>
        <v>-3.5988857703341329E-2</v>
      </c>
      <c r="L27" s="109">
        <f t="shared" si="1"/>
        <v>8.0233299661306584E-4</v>
      </c>
    </row>
    <row r="28" spans="2:12" ht="24" x14ac:dyDescent="0.25">
      <c r="B28" s="4" t="s">
        <v>84</v>
      </c>
      <c r="C28" s="151">
        <v>3.8942406230785005E-3</v>
      </c>
      <c r="D28" s="152">
        <v>6.2283501271648861E-2</v>
      </c>
      <c r="E28" s="153">
        <v>24395</v>
      </c>
      <c r="F28" s="154">
        <v>0</v>
      </c>
      <c r="H28" s="4" t="s">
        <v>84</v>
      </c>
      <c r="I28" s="163">
        <v>1.0974283931488205E-3</v>
      </c>
      <c r="J28" s="161"/>
      <c r="K28" s="109">
        <f t="shared" si="2"/>
        <v>1.7551273139760033E-2</v>
      </c>
      <c r="L28" s="109">
        <f t="shared" si="1"/>
        <v>-6.8616088406469287E-5</v>
      </c>
    </row>
    <row r="29" spans="2:12" ht="24" x14ac:dyDescent="0.25">
      <c r="B29" s="4" t="s">
        <v>85</v>
      </c>
      <c r="C29" s="151">
        <v>0.39528591924574707</v>
      </c>
      <c r="D29" s="152">
        <v>0.48892203899616549</v>
      </c>
      <c r="E29" s="153">
        <v>24395</v>
      </c>
      <c r="F29" s="154">
        <v>0</v>
      </c>
      <c r="H29" s="4" t="s">
        <v>85</v>
      </c>
      <c r="I29" s="163">
        <v>-3.1075041609224131E-2</v>
      </c>
      <c r="J29" s="161"/>
      <c r="K29" s="109">
        <f t="shared" si="2"/>
        <v>-3.8434584089733596E-2</v>
      </c>
      <c r="L29" s="109">
        <f t="shared" si="1"/>
        <v>2.512369132167171E-2</v>
      </c>
    </row>
    <row r="30" spans="2:12" ht="24" x14ac:dyDescent="0.25">
      <c r="B30" s="4" t="s">
        <v>86</v>
      </c>
      <c r="C30" s="151">
        <v>4.9518343922935026E-2</v>
      </c>
      <c r="D30" s="152">
        <v>0.21695208447560987</v>
      </c>
      <c r="E30" s="153">
        <v>24395</v>
      </c>
      <c r="F30" s="154">
        <v>0</v>
      </c>
      <c r="H30" s="4" t="s">
        <v>86</v>
      </c>
      <c r="I30" s="163">
        <v>-6.9097073722186651E-4</v>
      </c>
      <c r="J30" s="161"/>
      <c r="K30" s="109">
        <f t="shared" si="2"/>
        <v>-3.0271892164708087E-3</v>
      </c>
      <c r="L30" s="109">
        <f t="shared" si="1"/>
        <v>1.5771098346041906E-4</v>
      </c>
    </row>
    <row r="31" spans="2:12" ht="24" x14ac:dyDescent="0.25">
      <c r="B31" s="4" t="s">
        <v>87</v>
      </c>
      <c r="C31" s="151">
        <v>2.9924164787866366E-3</v>
      </c>
      <c r="D31" s="152">
        <v>5.462219535599315E-2</v>
      </c>
      <c r="E31" s="153">
        <v>24395</v>
      </c>
      <c r="F31" s="154">
        <v>0</v>
      </c>
      <c r="H31" s="4" t="s">
        <v>87</v>
      </c>
      <c r="I31" s="163">
        <v>-1.2066884863124461E-3</v>
      </c>
      <c r="J31" s="161"/>
      <c r="K31" s="109">
        <f t="shared" si="2"/>
        <v>-2.2025434238963464E-2</v>
      </c>
      <c r="L31" s="109">
        <f t="shared" si="1"/>
        <v>6.6107092321533294E-5</v>
      </c>
    </row>
    <row r="32" spans="2:12" ht="24" x14ac:dyDescent="0.25">
      <c r="B32" s="4" t="s">
        <v>88</v>
      </c>
      <c r="C32" s="151">
        <v>0.14810411969665913</v>
      </c>
      <c r="D32" s="152">
        <v>0.35521044687606407</v>
      </c>
      <c r="E32" s="153">
        <v>24395</v>
      </c>
      <c r="F32" s="154">
        <v>0</v>
      </c>
      <c r="H32" s="4" t="s">
        <v>88</v>
      </c>
      <c r="I32" s="163">
        <v>-5.1710839519367113E-2</v>
      </c>
      <c r="J32" s="161"/>
      <c r="K32" s="109">
        <f t="shared" si="2"/>
        <v>-0.12401732984206469</v>
      </c>
      <c r="L32" s="109">
        <f t="shared" si="1"/>
        <v>2.1560706992559887E-2</v>
      </c>
    </row>
    <row r="33" spans="2:12" ht="24" x14ac:dyDescent="0.25">
      <c r="B33" s="4" t="s">
        <v>89</v>
      </c>
      <c r="C33" s="151">
        <v>7.5015372002459517E-3</v>
      </c>
      <c r="D33" s="152">
        <v>8.6287712617191523E-2</v>
      </c>
      <c r="E33" s="153">
        <v>24395</v>
      </c>
      <c r="F33" s="154">
        <v>0</v>
      </c>
      <c r="H33" s="4" t="s">
        <v>89</v>
      </c>
      <c r="I33" s="163">
        <v>-3.040692481190052E-3</v>
      </c>
      <c r="J33" s="161"/>
      <c r="K33" s="109">
        <f t="shared" si="2"/>
        <v>-3.4974650757246165E-2</v>
      </c>
      <c r="L33" s="109">
        <f t="shared" si="1"/>
        <v>2.6434664994944848E-4</v>
      </c>
    </row>
    <row r="34" spans="2:12" ht="36" x14ac:dyDescent="0.25">
      <c r="B34" s="4" t="s">
        <v>90</v>
      </c>
      <c r="C34" s="151">
        <v>3.7712646034023358E-3</v>
      </c>
      <c r="D34" s="152">
        <v>6.1295971985963225E-2</v>
      </c>
      <c r="E34" s="153">
        <v>24395</v>
      </c>
      <c r="F34" s="154">
        <v>0</v>
      </c>
      <c r="H34" s="4" t="s">
        <v>90</v>
      </c>
      <c r="I34" s="163">
        <v>1.3714477807379376E-2</v>
      </c>
      <c r="J34" s="161"/>
      <c r="K34" s="109">
        <f t="shared" si="2"/>
        <v>0.22289811940332768</v>
      </c>
      <c r="L34" s="109">
        <f t="shared" si="1"/>
        <v>-8.4378994301551838E-4</v>
      </c>
    </row>
    <row r="35" spans="2:12" ht="36" x14ac:dyDescent="0.25">
      <c r="B35" s="4" t="s">
        <v>91</v>
      </c>
      <c r="C35" s="151">
        <v>1.4716130354580855E-2</v>
      </c>
      <c r="D35" s="152">
        <v>0.12041661119892087</v>
      </c>
      <c r="E35" s="153">
        <v>24395</v>
      </c>
      <c r="F35" s="154">
        <v>0</v>
      </c>
      <c r="H35" s="4" t="s">
        <v>91</v>
      </c>
      <c r="I35" s="163">
        <v>2.5654200652655279E-2</v>
      </c>
      <c r="J35" s="161"/>
      <c r="K35" s="109">
        <f t="shared" si="2"/>
        <v>0.20991015973662236</v>
      </c>
      <c r="L35" s="109">
        <f t="shared" si="1"/>
        <v>-3.1352033343920544E-3</v>
      </c>
    </row>
    <row r="36" spans="2:12" ht="36" x14ac:dyDescent="0.25">
      <c r="B36" s="4" t="s">
        <v>92</v>
      </c>
      <c r="C36" s="151">
        <v>5.3699528591924575E-3</v>
      </c>
      <c r="D36" s="152">
        <v>7.3084440324456962E-2</v>
      </c>
      <c r="E36" s="153">
        <v>24395</v>
      </c>
      <c r="F36" s="154">
        <v>0</v>
      </c>
      <c r="H36" s="4" t="s">
        <v>92</v>
      </c>
      <c r="I36" s="163">
        <v>8.2962325682776131E-3</v>
      </c>
      <c r="J36" s="161"/>
      <c r="K36" s="109">
        <f t="shared" si="2"/>
        <v>0.11290614190714031</v>
      </c>
      <c r="L36" s="109">
        <f t="shared" si="1"/>
        <v>-6.0957404343205492E-4</v>
      </c>
    </row>
    <row r="37" spans="2:12" ht="36" x14ac:dyDescent="0.25">
      <c r="B37" s="4" t="s">
        <v>93</v>
      </c>
      <c r="C37" s="151">
        <v>1.2297601967616314E-3</v>
      </c>
      <c r="D37" s="152">
        <v>3.5047085999116309E-2</v>
      </c>
      <c r="E37" s="153">
        <v>24395</v>
      </c>
      <c r="F37" s="154">
        <v>0</v>
      </c>
      <c r="H37" s="4" t="s">
        <v>93</v>
      </c>
      <c r="I37" s="163">
        <v>5.2139253446730517E-3</v>
      </c>
      <c r="J37" s="161"/>
      <c r="K37" s="109">
        <f t="shared" si="2"/>
        <v>0.14858620391283286</v>
      </c>
      <c r="L37" s="109">
        <f t="shared" si="1"/>
        <v>-1.8295038446070126E-4</v>
      </c>
    </row>
    <row r="38" spans="2:12" ht="36" x14ac:dyDescent="0.25">
      <c r="B38" s="4" t="s">
        <v>94</v>
      </c>
      <c r="C38" s="151">
        <v>5.7388809182209457E-4</v>
      </c>
      <c r="D38" s="152">
        <v>2.3949577377644415E-2</v>
      </c>
      <c r="E38" s="153">
        <v>24395</v>
      </c>
      <c r="F38" s="154">
        <v>0</v>
      </c>
      <c r="H38" s="4" t="s">
        <v>94</v>
      </c>
      <c r="I38" s="163">
        <v>1.83688273346844E-3</v>
      </c>
      <c r="J38" s="161"/>
      <c r="K38" s="109">
        <f t="shared" si="2"/>
        <v>7.6653902463233919E-2</v>
      </c>
      <c r="L38" s="109">
        <f t="shared" si="1"/>
        <v>-4.4016022086266958E-5</v>
      </c>
    </row>
    <row r="39" spans="2:12" ht="36" x14ac:dyDescent="0.25">
      <c r="B39" s="4" t="s">
        <v>95</v>
      </c>
      <c r="C39" s="151">
        <v>9.38716950194712E-3</v>
      </c>
      <c r="D39" s="152">
        <v>9.6433561341765631E-2</v>
      </c>
      <c r="E39" s="153">
        <v>24395</v>
      </c>
      <c r="F39" s="154">
        <v>0</v>
      </c>
      <c r="H39" s="4" t="s">
        <v>95</v>
      </c>
      <c r="I39" s="163">
        <v>7.64701316464438E-3</v>
      </c>
      <c r="J39" s="161"/>
      <c r="K39" s="109">
        <f t="shared" si="2"/>
        <v>7.8553869114480077E-2</v>
      </c>
      <c r="L39" s="109">
        <f t="shared" si="1"/>
        <v>-7.443861635031008E-4</v>
      </c>
    </row>
    <row r="40" spans="2:12" ht="36" x14ac:dyDescent="0.25">
      <c r="B40" s="4" t="s">
        <v>96</v>
      </c>
      <c r="C40" s="151">
        <v>1.160073785611806E-2</v>
      </c>
      <c r="D40" s="152">
        <v>0.10708235511752381</v>
      </c>
      <c r="E40" s="153">
        <v>24395</v>
      </c>
      <c r="F40" s="154">
        <v>0</v>
      </c>
      <c r="H40" s="4" t="s">
        <v>96</v>
      </c>
      <c r="I40" s="163">
        <v>8.9440312188085078E-4</v>
      </c>
      <c r="J40" s="161"/>
      <c r="K40" s="109">
        <f t="shared" si="2"/>
        <v>8.2555840759758192E-3</v>
      </c>
      <c r="L40" s="109">
        <f t="shared" si="1"/>
        <v>-9.689491927260938E-5</v>
      </c>
    </row>
    <row r="41" spans="2:12" ht="36" x14ac:dyDescent="0.25">
      <c r="B41" s="4" t="s">
        <v>97</v>
      </c>
      <c r="C41" s="151">
        <v>6.7636810821889732E-3</v>
      </c>
      <c r="D41" s="152">
        <v>8.1964681987295854E-2</v>
      </c>
      <c r="E41" s="153">
        <v>24395</v>
      </c>
      <c r="F41" s="154">
        <v>0</v>
      </c>
      <c r="H41" s="4" t="s">
        <v>97</v>
      </c>
      <c r="I41" s="163">
        <v>-4.3446284922861751E-3</v>
      </c>
      <c r="J41" s="161"/>
      <c r="K41" s="109">
        <f t="shared" si="2"/>
        <v>-5.2647588035693263E-2</v>
      </c>
      <c r="L41" s="109">
        <f t="shared" si="1"/>
        <v>3.5851638571561648E-4</v>
      </c>
    </row>
    <row r="42" spans="2:12" ht="36" x14ac:dyDescent="0.25">
      <c r="B42" s="4" t="s">
        <v>98</v>
      </c>
      <c r="C42" s="151">
        <v>6.9686411149825784E-3</v>
      </c>
      <c r="D42" s="152">
        <v>8.3188718198754646E-2</v>
      </c>
      <c r="E42" s="153">
        <v>24395</v>
      </c>
      <c r="F42" s="154">
        <v>0</v>
      </c>
      <c r="H42" s="4" t="s">
        <v>98</v>
      </c>
      <c r="I42" s="163">
        <v>-5.0760187635250364E-3</v>
      </c>
      <c r="J42" s="161"/>
      <c r="K42" s="109">
        <f t="shared" si="2"/>
        <v>-6.0592901532945748E-2</v>
      </c>
      <c r="L42" s="109">
        <f t="shared" si="1"/>
        <v>4.2521334409084736E-4</v>
      </c>
    </row>
    <row r="43" spans="2:12" ht="24" x14ac:dyDescent="0.25">
      <c r="B43" s="4" t="s">
        <v>99</v>
      </c>
      <c r="C43" s="151">
        <v>4.9190407870465264E-4</v>
      </c>
      <c r="D43" s="152">
        <v>2.2173909536312254E-2</v>
      </c>
      <c r="E43" s="153">
        <v>24395</v>
      </c>
      <c r="F43" s="154">
        <v>0</v>
      </c>
      <c r="H43" s="4" t="s">
        <v>99</v>
      </c>
      <c r="I43" s="163">
        <v>-3.6445848684328835E-4</v>
      </c>
      <c r="J43" s="161"/>
      <c r="K43" s="109">
        <f t="shared" si="2"/>
        <v>-1.642828061648505E-2</v>
      </c>
      <c r="L43" s="109">
        <f t="shared" si="1"/>
        <v>8.0851153425673874E-6</v>
      </c>
    </row>
    <row r="44" spans="2:12" ht="24" x14ac:dyDescent="0.25">
      <c r="B44" s="4" t="s">
        <v>100</v>
      </c>
      <c r="C44" s="151">
        <v>6.8046730887476939E-2</v>
      </c>
      <c r="D44" s="152">
        <v>0.25183123907482668</v>
      </c>
      <c r="E44" s="153">
        <v>24395</v>
      </c>
      <c r="F44" s="154">
        <v>0</v>
      </c>
      <c r="H44" s="4" t="s">
        <v>100</v>
      </c>
      <c r="I44" s="163">
        <v>-9.2958392107631051E-3</v>
      </c>
      <c r="J44" s="161"/>
      <c r="K44" s="109">
        <f t="shared" si="2"/>
        <v>-3.4401163943925665E-2</v>
      </c>
      <c r="L44" s="109">
        <f t="shared" si="1"/>
        <v>2.5118070000843019E-3</v>
      </c>
    </row>
    <row r="45" spans="2:12" ht="24" x14ac:dyDescent="0.25">
      <c r="B45" s="4" t="s">
        <v>101</v>
      </c>
      <c r="C45" s="151">
        <v>1.2707522033203527E-2</v>
      </c>
      <c r="D45" s="152">
        <v>0.11201140667562924</v>
      </c>
      <c r="E45" s="153">
        <v>24395</v>
      </c>
      <c r="F45" s="154">
        <v>0</v>
      </c>
      <c r="H45" s="4" t="s">
        <v>101</v>
      </c>
      <c r="I45" s="163">
        <v>1.4578240850524131E-4</v>
      </c>
      <c r="J45" s="161"/>
      <c r="K45" s="109">
        <f t="shared" si="2"/>
        <v>1.2849573057671709E-3</v>
      </c>
      <c r="L45" s="109">
        <f t="shared" si="1"/>
        <v>-1.6538790317119497E-5</v>
      </c>
    </row>
    <row r="46" spans="2:12" ht="24" x14ac:dyDescent="0.25">
      <c r="B46" s="4" t="s">
        <v>102</v>
      </c>
      <c r="C46" s="151">
        <v>9.4281615085058416E-4</v>
      </c>
      <c r="D46" s="152">
        <v>3.0691462357260887E-2</v>
      </c>
      <c r="E46" s="153">
        <v>24395</v>
      </c>
      <c r="F46" s="154">
        <v>0</v>
      </c>
      <c r="H46" s="4" t="s">
        <v>102</v>
      </c>
      <c r="I46" s="163">
        <v>2.779564604005324E-3</v>
      </c>
      <c r="J46" s="161"/>
      <c r="K46" s="109">
        <f t="shared" si="2"/>
        <v>9.0479363716189129E-2</v>
      </c>
      <c r="L46" s="109">
        <f t="shared" si="1"/>
        <v>-8.5385908644032083E-5</v>
      </c>
    </row>
    <row r="47" spans="2:12" ht="24" x14ac:dyDescent="0.25">
      <c r="B47" s="4" t="s">
        <v>103</v>
      </c>
      <c r="C47" s="151">
        <v>7.7884812461569998E-4</v>
      </c>
      <c r="D47" s="152">
        <v>2.7897552279792716E-2</v>
      </c>
      <c r="E47" s="153">
        <v>24395</v>
      </c>
      <c r="F47" s="154">
        <v>0</v>
      </c>
      <c r="H47" s="4" t="s">
        <v>103</v>
      </c>
      <c r="I47" s="163">
        <v>1.3606444072102022E-3</v>
      </c>
      <c r="J47" s="161"/>
      <c r="K47" s="109">
        <f t="shared" si="2"/>
        <v>4.8734909006700841E-2</v>
      </c>
      <c r="L47" s="109">
        <f t="shared" si="1"/>
        <v>-3.7986678336368398E-5</v>
      </c>
    </row>
    <row r="48" spans="2:12" x14ac:dyDescent="0.25">
      <c r="B48" s="4" t="s">
        <v>104</v>
      </c>
      <c r="C48" s="151">
        <v>0.71850789096126255</v>
      </c>
      <c r="D48" s="152">
        <v>0.44973613679266622</v>
      </c>
      <c r="E48" s="153">
        <v>24395</v>
      </c>
      <c r="F48" s="154">
        <v>0</v>
      </c>
      <c r="H48" s="4" t="s">
        <v>104</v>
      </c>
      <c r="I48" s="163">
        <v>4.9546503768233024E-2</v>
      </c>
      <c r="J48" s="161"/>
      <c r="K48" s="109">
        <f t="shared" si="2"/>
        <v>3.1011405800475799E-2</v>
      </c>
      <c r="L48" s="109">
        <f t="shared" si="1"/>
        <v>-7.915653427562834E-2</v>
      </c>
    </row>
    <row r="49" spans="2:12" x14ac:dyDescent="0.25">
      <c r="B49" s="4" t="s">
        <v>105</v>
      </c>
      <c r="C49" s="151">
        <v>0.52814101250256196</v>
      </c>
      <c r="D49" s="152">
        <v>0.49921768736042904</v>
      </c>
      <c r="E49" s="153">
        <v>24395</v>
      </c>
      <c r="F49" s="154">
        <v>0</v>
      </c>
      <c r="H49" s="4" t="s">
        <v>105</v>
      </c>
      <c r="I49" s="163">
        <v>3.8415044839598081E-2</v>
      </c>
      <c r="J49" s="161"/>
      <c r="K49" s="109">
        <f t="shared" si="2"/>
        <v>3.6309779524286635E-2</v>
      </c>
      <c r="L49" s="109">
        <f t="shared" si="1"/>
        <v>-4.0640708834237593E-2</v>
      </c>
    </row>
    <row r="50" spans="2:12" x14ac:dyDescent="0.25">
      <c r="B50" s="4" t="s">
        <v>106</v>
      </c>
      <c r="C50" s="151">
        <v>0.47501537200245952</v>
      </c>
      <c r="D50" s="152">
        <v>0.49938561372552193</v>
      </c>
      <c r="E50" s="153">
        <v>24395</v>
      </c>
      <c r="F50" s="154">
        <v>0</v>
      </c>
      <c r="H50" s="4" t="s">
        <v>106</v>
      </c>
      <c r="I50" s="163">
        <v>8.6258206526530157E-2</v>
      </c>
      <c r="J50" s="161"/>
      <c r="K50" s="109">
        <f t="shared" si="2"/>
        <v>9.0679889889569584E-2</v>
      </c>
      <c r="L50" s="109">
        <f t="shared" si="1"/>
        <v>-8.204876739598127E-2</v>
      </c>
    </row>
    <row r="51" spans="2:12" x14ac:dyDescent="0.25">
      <c r="B51" s="4" t="s">
        <v>107</v>
      </c>
      <c r="C51" s="151">
        <v>0.86128304980528791</v>
      </c>
      <c r="D51" s="152">
        <v>0.34565800385065065</v>
      </c>
      <c r="E51" s="153">
        <v>24395</v>
      </c>
      <c r="F51" s="154">
        <v>0</v>
      </c>
      <c r="H51" s="4" t="s">
        <v>107</v>
      </c>
      <c r="I51" s="163">
        <v>4.2281337173113054E-2</v>
      </c>
      <c r="J51" s="161"/>
      <c r="K51" s="109">
        <f t="shared" si="2"/>
        <v>1.6968037995563724E-2</v>
      </c>
      <c r="L51" s="109">
        <f t="shared" si="1"/>
        <v>-0.10535326428037507</v>
      </c>
    </row>
    <row r="52" spans="2:12" x14ac:dyDescent="0.25">
      <c r="B52" s="4" t="s">
        <v>108</v>
      </c>
      <c r="C52" s="151">
        <v>1.2789506046320967E-2</v>
      </c>
      <c r="D52" s="152">
        <v>0.11236748713494875</v>
      </c>
      <c r="E52" s="153">
        <v>24395</v>
      </c>
      <c r="F52" s="154">
        <v>0</v>
      </c>
      <c r="H52" s="4" t="s">
        <v>108</v>
      </c>
      <c r="I52" s="163">
        <v>2.8920799402241792E-2</v>
      </c>
      <c r="J52" s="161"/>
      <c r="K52" s="109">
        <f t="shared" si="2"/>
        <v>0.25408521086828167</v>
      </c>
      <c r="L52" s="109">
        <f t="shared" si="1"/>
        <v>-3.291723862928368E-3</v>
      </c>
    </row>
    <row r="53" spans="2:12" x14ac:dyDescent="0.25">
      <c r="B53" s="4" t="s">
        <v>109</v>
      </c>
      <c r="C53" s="151">
        <v>0.12789506046320967</v>
      </c>
      <c r="D53" s="152">
        <v>0.33397976933139967</v>
      </c>
      <c r="E53" s="153">
        <v>24395</v>
      </c>
      <c r="F53" s="154">
        <v>0</v>
      </c>
      <c r="H53" s="4" t="s">
        <v>109</v>
      </c>
      <c r="I53" s="163">
        <v>0.10358627790184465</v>
      </c>
      <c r="J53" s="161"/>
      <c r="K53" s="109">
        <f t="shared" si="2"/>
        <v>0.27048975094293565</v>
      </c>
      <c r="L53" s="109">
        <f t="shared" si="1"/>
        <v>-3.9667592147683152E-2</v>
      </c>
    </row>
    <row r="54" spans="2:12" x14ac:dyDescent="0.25">
      <c r="B54" s="4" t="s">
        <v>110</v>
      </c>
      <c r="C54" s="151">
        <v>0.11457265833162533</v>
      </c>
      <c r="D54" s="152">
        <v>0.31851204518880483</v>
      </c>
      <c r="E54" s="153">
        <v>24395</v>
      </c>
      <c r="F54" s="154">
        <v>0</v>
      </c>
      <c r="H54" s="4" t="s">
        <v>110</v>
      </c>
      <c r="I54" s="163">
        <v>8.8654696955624446E-2</v>
      </c>
      <c r="J54" s="161"/>
      <c r="K54" s="109">
        <f t="shared" si="2"/>
        <v>0.24644999722162142</v>
      </c>
      <c r="L54" s="109">
        <f t="shared" si="1"/>
        <v>-3.1890173251594066E-2</v>
      </c>
    </row>
    <row r="55" spans="2:12" x14ac:dyDescent="0.25">
      <c r="B55" s="4" t="s">
        <v>111</v>
      </c>
      <c r="C55" s="151">
        <v>0.10084033613445378</v>
      </c>
      <c r="D55" s="152">
        <v>0.30112336293353764</v>
      </c>
      <c r="E55" s="153">
        <v>24395</v>
      </c>
      <c r="F55" s="154">
        <v>0</v>
      </c>
      <c r="H55" s="4" t="s">
        <v>111</v>
      </c>
      <c r="I55" s="163">
        <v>8.4727403487174821E-2</v>
      </c>
      <c r="J55" s="161"/>
      <c r="K55" s="109">
        <f t="shared" si="2"/>
        <v>0.25299751868320969</v>
      </c>
      <c r="L55" s="109">
        <f t="shared" si="1"/>
        <v>-2.8373553497182395E-2</v>
      </c>
    </row>
    <row r="56" spans="2:12" x14ac:dyDescent="0.25">
      <c r="B56" s="4" t="s">
        <v>112</v>
      </c>
      <c r="C56" s="151">
        <v>3.7425701988112327E-2</v>
      </c>
      <c r="D56" s="152">
        <v>0.18980646884960306</v>
      </c>
      <c r="E56" s="153">
        <v>24395</v>
      </c>
      <c r="F56" s="154">
        <v>0</v>
      </c>
      <c r="H56" s="4" t="s">
        <v>112</v>
      </c>
      <c r="I56" s="163">
        <v>7.1217018028455883E-2</v>
      </c>
      <c r="J56" s="161"/>
      <c r="K56" s="109">
        <f t="shared" si="2"/>
        <v>0.3611661475540075</v>
      </c>
      <c r="L56" s="109">
        <f t="shared" si="1"/>
        <v>-1.4042444967073032E-2</v>
      </c>
    </row>
    <row r="57" spans="2:12" x14ac:dyDescent="0.25">
      <c r="B57" s="4" t="s">
        <v>113</v>
      </c>
      <c r="C57" s="151">
        <v>0.19192457470793195</v>
      </c>
      <c r="D57" s="152">
        <v>0.39382215532249171</v>
      </c>
      <c r="E57" s="153">
        <v>24395</v>
      </c>
      <c r="F57" s="154">
        <v>0</v>
      </c>
      <c r="H57" s="4" t="s">
        <v>113</v>
      </c>
      <c r="I57" s="163">
        <v>8.7526325228631907E-2</v>
      </c>
      <c r="J57" s="161"/>
      <c r="K57" s="109">
        <f t="shared" si="2"/>
        <v>0.1795934320288842</v>
      </c>
      <c r="L57" s="109">
        <f t="shared" si="1"/>
        <v>-4.265492054782305E-2</v>
      </c>
    </row>
    <row r="58" spans="2:12" x14ac:dyDescent="0.25">
      <c r="B58" s="4" t="s">
        <v>114</v>
      </c>
      <c r="C58" s="151">
        <v>0.34367698298831728</v>
      </c>
      <c r="D58" s="152">
        <v>0.47494458731104866</v>
      </c>
      <c r="E58" s="153">
        <v>24395</v>
      </c>
      <c r="F58" s="154">
        <v>0</v>
      </c>
      <c r="H58" s="4" t="s">
        <v>114</v>
      </c>
      <c r="I58" s="163">
        <v>9.7965341375885237E-2</v>
      </c>
      <c r="J58" s="161"/>
      <c r="K58" s="109">
        <f t="shared" si="2"/>
        <v>0.13537770538332586</v>
      </c>
      <c r="L58" s="109">
        <f t="shared" si="1"/>
        <v>-7.0889181308713009E-2</v>
      </c>
    </row>
    <row r="59" spans="2:12" x14ac:dyDescent="0.25">
      <c r="B59" s="4" t="s">
        <v>115</v>
      </c>
      <c r="C59" s="151">
        <v>0.24119696659151466</v>
      </c>
      <c r="D59" s="152">
        <v>0.42781829390961323</v>
      </c>
      <c r="E59" s="153">
        <v>24395</v>
      </c>
      <c r="F59" s="154">
        <v>0</v>
      </c>
      <c r="H59" s="4" t="s">
        <v>115</v>
      </c>
      <c r="I59" s="163">
        <v>0.10253045247682767</v>
      </c>
      <c r="J59" s="161"/>
      <c r="K59" s="109">
        <f t="shared" si="2"/>
        <v>0.18185388391221663</v>
      </c>
      <c r="L59" s="109">
        <f t="shared" si="1"/>
        <v>-5.780499448649358E-2</v>
      </c>
    </row>
    <row r="60" spans="2:12" x14ac:dyDescent="0.25">
      <c r="B60" s="4" t="s">
        <v>116</v>
      </c>
      <c r="C60" s="151">
        <v>0.12063947530231604</v>
      </c>
      <c r="D60" s="152">
        <v>0.3257145086431702</v>
      </c>
      <c r="E60" s="153">
        <v>24395</v>
      </c>
      <c r="F60" s="154">
        <v>0</v>
      </c>
      <c r="H60" s="4" t="s">
        <v>116</v>
      </c>
      <c r="I60" s="163">
        <v>7.8679276235455453E-2</v>
      </c>
      <c r="J60" s="161"/>
      <c r="K60" s="109">
        <f t="shared" si="2"/>
        <v>0.21241746313806675</v>
      </c>
      <c r="L60" s="109">
        <f t="shared" si="1"/>
        <v>-2.9141552956150025E-2</v>
      </c>
    </row>
    <row r="61" spans="2:12" x14ac:dyDescent="0.25">
      <c r="B61" s="4" t="s">
        <v>117</v>
      </c>
      <c r="C61" s="151">
        <v>0.59770444763271158</v>
      </c>
      <c r="D61" s="152">
        <v>0.49037097997564472</v>
      </c>
      <c r="E61" s="153">
        <v>24395</v>
      </c>
      <c r="F61" s="154">
        <v>0</v>
      </c>
      <c r="H61" s="4" t="s">
        <v>117</v>
      </c>
      <c r="I61" s="163">
        <v>5.0981723105335851E-2</v>
      </c>
      <c r="J61" s="161"/>
      <c r="K61" s="109">
        <f t="shared" si="2"/>
        <v>4.1824906641734577E-2</v>
      </c>
      <c r="L61" s="109">
        <f t="shared" si="1"/>
        <v>-6.2140713648169123E-2</v>
      </c>
    </row>
    <row r="62" spans="2:12" x14ac:dyDescent="0.25">
      <c r="B62" s="4" t="s">
        <v>118</v>
      </c>
      <c r="C62" s="151">
        <v>0.10637425701988112</v>
      </c>
      <c r="D62" s="152">
        <v>0.30832234961642607</v>
      </c>
      <c r="E62" s="153">
        <v>24395</v>
      </c>
      <c r="F62" s="154">
        <v>0</v>
      </c>
      <c r="H62" s="4" t="s">
        <v>118</v>
      </c>
      <c r="I62" s="163">
        <v>9.7432477663892472E-2</v>
      </c>
      <c r="J62" s="161"/>
      <c r="K62" s="109">
        <f t="shared" si="2"/>
        <v>0.2823933145005818</v>
      </c>
      <c r="L62" s="109">
        <f t="shared" si="1"/>
        <v>-3.36151674829821E-2</v>
      </c>
    </row>
    <row r="63" spans="2:12" ht="24" x14ac:dyDescent="0.25">
      <c r="B63" s="4" t="s">
        <v>119</v>
      </c>
      <c r="C63" s="151">
        <v>9.8380815740930529E-4</v>
      </c>
      <c r="D63" s="152">
        <v>3.1350926129309925E-2</v>
      </c>
      <c r="E63" s="153">
        <v>24395</v>
      </c>
      <c r="F63" s="154">
        <v>0</v>
      </c>
      <c r="H63" s="4" t="s">
        <v>119</v>
      </c>
      <c r="I63" s="163">
        <v>5.3355944922542147E-3</v>
      </c>
      <c r="J63" s="161"/>
      <c r="K63" s="109">
        <f t="shared" si="2"/>
        <v>0.1700219403051311</v>
      </c>
      <c r="L63" s="109">
        <f t="shared" si="1"/>
        <v>-1.6743369444516623E-4</v>
      </c>
    </row>
    <row r="64" spans="2:12" ht="24" x14ac:dyDescent="0.25">
      <c r="B64" s="4" t="s">
        <v>120</v>
      </c>
      <c r="C64" s="151">
        <v>0.23865546218487396</v>
      </c>
      <c r="D64" s="152">
        <v>0.42627043184750929</v>
      </c>
      <c r="E64" s="153">
        <v>24395</v>
      </c>
      <c r="F64" s="154">
        <v>0</v>
      </c>
      <c r="H64" s="4" t="s">
        <v>120</v>
      </c>
      <c r="I64" s="163">
        <v>0.10040188404377784</v>
      </c>
      <c r="J64" s="161"/>
      <c r="K64" s="109">
        <f t="shared" si="2"/>
        <v>0.17932378202207352</v>
      </c>
      <c r="L64" s="109">
        <f t="shared" si="1"/>
        <v>-5.6211869861223944E-2</v>
      </c>
    </row>
    <row r="65" spans="2:12" ht="24" x14ac:dyDescent="0.25">
      <c r="B65" s="4" t="s">
        <v>121</v>
      </c>
      <c r="C65" s="151">
        <v>3.3490469358475099E-2</v>
      </c>
      <c r="D65" s="152">
        <v>0.1799171607697525</v>
      </c>
      <c r="E65" s="153">
        <v>24395</v>
      </c>
      <c r="F65" s="154">
        <v>0</v>
      </c>
      <c r="H65" s="4" t="s">
        <v>121</v>
      </c>
      <c r="I65" s="163">
        <v>1.9880296013238877E-2</v>
      </c>
      <c r="J65" s="161"/>
      <c r="K65" s="109">
        <f t="shared" si="2"/>
        <v>0.10679634719980757</v>
      </c>
      <c r="L65" s="109">
        <f t="shared" si="1"/>
        <v>-3.7005944381305789E-3</v>
      </c>
    </row>
    <row r="66" spans="2:12" ht="24" x14ac:dyDescent="0.25">
      <c r="B66" s="4" t="s">
        <v>122</v>
      </c>
      <c r="C66" s="151">
        <v>3.0334084853453577E-3</v>
      </c>
      <c r="D66" s="152">
        <v>5.4993916860851283E-2</v>
      </c>
      <c r="E66" s="153">
        <v>24395</v>
      </c>
      <c r="F66" s="154">
        <v>0</v>
      </c>
      <c r="H66" s="4" t="s">
        <v>122</v>
      </c>
      <c r="I66" s="163">
        <v>1.8914654005978834E-3</v>
      </c>
      <c r="J66" s="161"/>
      <c r="K66" s="109">
        <f t="shared" si="2"/>
        <v>3.4289752777081649E-2</v>
      </c>
      <c r="L66" s="109">
        <f t="shared" si="1"/>
        <v>-1.0433130650483295E-4</v>
      </c>
    </row>
    <row r="67" spans="2:12" ht="24" x14ac:dyDescent="0.25">
      <c r="B67" s="4" t="s">
        <v>123</v>
      </c>
      <c r="C67" s="151">
        <v>3.5663045706087319E-3</v>
      </c>
      <c r="D67" s="152">
        <v>5.9613184086343675E-2</v>
      </c>
      <c r="E67" s="153">
        <v>24395</v>
      </c>
      <c r="F67" s="154">
        <v>0</v>
      </c>
      <c r="H67" s="4" t="s">
        <v>123</v>
      </c>
      <c r="I67" s="163">
        <v>-7.2994891097928659E-3</v>
      </c>
      <c r="J67" s="161"/>
      <c r="K67" s="109">
        <f t="shared" si="2"/>
        <v>-0.12201087762536952</v>
      </c>
      <c r="L67" s="109">
        <f t="shared" si="1"/>
        <v>4.366853033325304E-4</v>
      </c>
    </row>
    <row r="68" spans="2:12" ht="24" x14ac:dyDescent="0.25">
      <c r="B68" s="4" t="s">
        <v>124</v>
      </c>
      <c r="C68" s="151">
        <v>6.9276491084238577E-3</v>
      </c>
      <c r="D68" s="152">
        <v>8.2945396549485614E-2</v>
      </c>
      <c r="E68" s="153">
        <v>24395</v>
      </c>
      <c r="F68" s="154">
        <v>0</v>
      </c>
      <c r="H68" s="4" t="s">
        <v>124</v>
      </c>
      <c r="I68" s="163">
        <v>-5.1965845231131545E-4</v>
      </c>
      <c r="J68" s="161"/>
      <c r="K68" s="109">
        <f t="shared" si="2"/>
        <v>-6.2216646416247247E-3</v>
      </c>
      <c r="L68" s="109">
        <f t="shared" si="1"/>
        <v>4.3402184613001666E-5</v>
      </c>
    </row>
    <row r="69" spans="2:12" ht="24" x14ac:dyDescent="0.25">
      <c r="B69" s="4" t="s">
        <v>125</v>
      </c>
      <c r="C69" s="151">
        <v>0.31199016191842593</v>
      </c>
      <c r="D69" s="152">
        <v>0.46331533556937754</v>
      </c>
      <c r="E69" s="153">
        <v>24395</v>
      </c>
      <c r="F69" s="154">
        <v>0</v>
      </c>
      <c r="H69" s="4" t="s">
        <v>125</v>
      </c>
      <c r="I69" s="163">
        <v>-1.328250644153876E-2</v>
      </c>
      <c r="J69" s="161"/>
      <c r="K69" s="109">
        <f t="shared" si="2"/>
        <v>-1.9724136898965506E-2</v>
      </c>
      <c r="L69" s="109">
        <f t="shared" si="1"/>
        <v>8.9442567884906177E-3</v>
      </c>
    </row>
    <row r="70" spans="2:12" ht="24" x14ac:dyDescent="0.25">
      <c r="B70" s="4" t="s">
        <v>126</v>
      </c>
      <c r="C70" s="151">
        <v>0.16380405820864932</v>
      </c>
      <c r="D70" s="152">
        <v>0.37010526032759428</v>
      </c>
      <c r="E70" s="153">
        <v>24395</v>
      </c>
      <c r="F70" s="154">
        <v>0</v>
      </c>
      <c r="H70" s="4" t="s">
        <v>126</v>
      </c>
      <c r="I70" s="163">
        <v>-4.5569480799374298E-2</v>
      </c>
      <c r="J70" s="161"/>
      <c r="K70" s="109">
        <f t="shared" si="2"/>
        <v>-0.10295723676082709</v>
      </c>
      <c r="L70" s="109">
        <f t="shared" ref="L70:L110" si="3">((0-C70)/D70)*I70</f>
        <v>2.0168494440720868E-2</v>
      </c>
    </row>
    <row r="71" spans="2:12" ht="24" x14ac:dyDescent="0.25">
      <c r="B71" s="4" t="s">
        <v>127</v>
      </c>
      <c r="C71" s="151">
        <v>4.9764295962287354E-2</v>
      </c>
      <c r="D71" s="152">
        <v>0.21746206407412538</v>
      </c>
      <c r="E71" s="153">
        <v>24395</v>
      </c>
      <c r="F71" s="154">
        <v>0</v>
      </c>
      <c r="H71" s="4" t="s">
        <v>127</v>
      </c>
      <c r="I71" s="163">
        <v>-1.514837520540009E-2</v>
      </c>
      <c r="J71" s="161"/>
      <c r="K71" s="109">
        <f t="shared" si="2"/>
        <v>-6.6193278536270037E-2</v>
      </c>
      <c r="L71" s="109">
        <f t="shared" si="3"/>
        <v>3.4665734930775993E-3</v>
      </c>
    </row>
    <row r="72" spans="2:12" ht="24" x14ac:dyDescent="0.25">
      <c r="B72" s="4" t="s">
        <v>128</v>
      </c>
      <c r="C72" s="151">
        <v>0.18061078089772495</v>
      </c>
      <c r="D72" s="152">
        <v>0.38470325368856262</v>
      </c>
      <c r="E72" s="153">
        <v>24395</v>
      </c>
      <c r="F72" s="154">
        <v>0</v>
      </c>
      <c r="H72" s="4" t="s">
        <v>128</v>
      </c>
      <c r="I72" s="163">
        <v>-5.1908984639288044E-2</v>
      </c>
      <c r="J72" s="161"/>
      <c r="K72" s="109">
        <f t="shared" si="2"/>
        <v>-0.11056226319939431</v>
      </c>
      <c r="L72" s="109">
        <f t="shared" si="3"/>
        <v>2.4370270231453866E-2</v>
      </c>
    </row>
    <row r="73" spans="2:12" ht="24" x14ac:dyDescent="0.25">
      <c r="B73" s="4" t="s">
        <v>129</v>
      </c>
      <c r="C73" s="151">
        <v>1.3117442098790734E-3</v>
      </c>
      <c r="D73" s="152">
        <v>3.619498915183765E-2</v>
      </c>
      <c r="E73" s="153">
        <v>24395</v>
      </c>
      <c r="F73" s="154">
        <v>0</v>
      </c>
      <c r="H73" s="4" t="s">
        <v>129</v>
      </c>
      <c r="I73" s="163">
        <v>7.5023971885191231E-3</v>
      </c>
      <c r="J73" s="161"/>
      <c r="K73" s="109">
        <f t="shared" si="2"/>
        <v>0.20700533797691348</v>
      </c>
      <c r="L73" s="109">
        <f t="shared" si="3"/>
        <v>-2.7189470981657559E-4</v>
      </c>
    </row>
    <row r="74" spans="2:12" ht="24" x14ac:dyDescent="0.25">
      <c r="B74" s="4" t="s">
        <v>130</v>
      </c>
      <c r="C74" s="151">
        <v>4.6320967411354781E-3</v>
      </c>
      <c r="D74" s="152">
        <v>6.7903088501675313E-2</v>
      </c>
      <c r="E74" s="153">
        <v>24395</v>
      </c>
      <c r="F74" s="154">
        <v>0</v>
      </c>
      <c r="H74" s="4" t="s">
        <v>130</v>
      </c>
      <c r="I74" s="163">
        <v>-1.4894085175645633E-3</v>
      </c>
      <c r="J74" s="161"/>
      <c r="K74" s="109">
        <f t="shared" si="2"/>
        <v>-2.1832724636487725E-2</v>
      </c>
      <c r="L74" s="109">
        <f t="shared" si="3"/>
        <v>1.016019225732276E-4</v>
      </c>
    </row>
    <row r="75" spans="2:12" ht="24" x14ac:dyDescent="0.25">
      <c r="B75" s="4" t="s">
        <v>131</v>
      </c>
      <c r="C75" s="151">
        <v>2.9719204755072764E-2</v>
      </c>
      <c r="D75" s="152">
        <v>0.16981506327966203</v>
      </c>
      <c r="E75" s="153">
        <v>24395</v>
      </c>
      <c r="F75" s="154">
        <v>0</v>
      </c>
      <c r="H75" s="4" t="s">
        <v>131</v>
      </c>
      <c r="I75" s="163">
        <v>-7.610496843638289E-3</v>
      </c>
      <c r="J75" s="161"/>
      <c r="K75" s="109">
        <f t="shared" si="2"/>
        <v>-4.3484475328866505E-2</v>
      </c>
      <c r="L75" s="109">
        <f t="shared" si="3"/>
        <v>1.331907250250453E-3</v>
      </c>
    </row>
    <row r="76" spans="2:12" ht="24" x14ac:dyDescent="0.25">
      <c r="B76" s="4" t="s">
        <v>132</v>
      </c>
      <c r="C76" s="151">
        <v>3.7753638040582085E-2</v>
      </c>
      <c r="D76" s="152">
        <v>0.19060375150105974</v>
      </c>
      <c r="E76" s="153">
        <v>24395</v>
      </c>
      <c r="F76" s="154">
        <v>0</v>
      </c>
      <c r="H76" s="4" t="s">
        <v>132</v>
      </c>
      <c r="I76" s="163">
        <v>-7.784712795571848E-3</v>
      </c>
      <c r="J76" s="161"/>
      <c r="K76" s="109">
        <f t="shared" si="2"/>
        <v>-3.930044139973967E-2</v>
      </c>
      <c r="L76" s="109">
        <f t="shared" si="3"/>
        <v>1.5419488169532349E-3</v>
      </c>
    </row>
    <row r="77" spans="2:12" ht="24" x14ac:dyDescent="0.25">
      <c r="B77" s="4" t="s">
        <v>133</v>
      </c>
      <c r="C77" s="151">
        <v>2.1725763476122158E-3</v>
      </c>
      <c r="D77" s="152">
        <v>4.656119766551408E-2</v>
      </c>
      <c r="E77" s="153">
        <v>24395</v>
      </c>
      <c r="F77" s="154">
        <v>0</v>
      </c>
      <c r="H77" s="4" t="s">
        <v>133</v>
      </c>
      <c r="I77" s="163">
        <v>-6.2492107050219508E-4</v>
      </c>
      <c r="J77" s="161"/>
      <c r="K77" s="109">
        <f t="shared" si="2"/>
        <v>-1.3392339824350022E-2</v>
      </c>
      <c r="L77" s="109">
        <f t="shared" si="3"/>
        <v>2.915923139801788E-5</v>
      </c>
    </row>
    <row r="78" spans="2:12" ht="24" x14ac:dyDescent="0.25">
      <c r="B78" s="4" t="s">
        <v>134</v>
      </c>
      <c r="C78" s="151">
        <v>1.3527362164377946E-3</v>
      </c>
      <c r="D78" s="152">
        <v>3.6755430888474876E-2</v>
      </c>
      <c r="E78" s="153">
        <v>24395</v>
      </c>
      <c r="F78" s="154">
        <v>0</v>
      </c>
      <c r="H78" s="4" t="s">
        <v>134</v>
      </c>
      <c r="I78" s="163">
        <v>1.9002953057905173E-4</v>
      </c>
      <c r="J78" s="161"/>
      <c r="K78" s="109">
        <f t="shared" si="2"/>
        <v>5.1631137539010679E-3</v>
      </c>
      <c r="L78" s="109">
        <f t="shared" si="3"/>
        <v>-6.993791719839718E-6</v>
      </c>
    </row>
    <row r="79" spans="2:12" ht="24" x14ac:dyDescent="0.25">
      <c r="B79" s="4" t="s">
        <v>135</v>
      </c>
      <c r="C79" s="151">
        <v>3.2793605246976841E-4</v>
      </c>
      <c r="D79" s="152">
        <v>1.8106406305907846E-2</v>
      </c>
      <c r="E79" s="153">
        <v>24395</v>
      </c>
      <c r="F79" s="154">
        <v>0</v>
      </c>
      <c r="H79" s="4" t="s">
        <v>135</v>
      </c>
      <c r="I79" s="163">
        <v>-1.9312343673012398E-3</v>
      </c>
      <c r="J79" s="161"/>
      <c r="K79" s="109">
        <f t="shared" si="2"/>
        <v>-0.10662530229957931</v>
      </c>
      <c r="L79" s="109">
        <f t="shared" si="3"/>
        <v>3.4977751195170969E-5</v>
      </c>
    </row>
    <row r="80" spans="2:12" ht="24" x14ac:dyDescent="0.25">
      <c r="B80" s="4" t="s">
        <v>136</v>
      </c>
      <c r="C80" s="151">
        <v>2.6644804263168684E-3</v>
      </c>
      <c r="D80" s="152">
        <v>5.1550847774002581E-2</v>
      </c>
      <c r="E80" s="153">
        <v>24395</v>
      </c>
      <c r="F80" s="154">
        <v>0</v>
      </c>
      <c r="H80" s="4" t="s">
        <v>136</v>
      </c>
      <c r="I80" s="163">
        <v>2.4653426121183448E-2</v>
      </c>
      <c r="J80" s="161"/>
      <c r="K80" s="109">
        <f t="shared" si="2"/>
        <v>0.47696087671795107</v>
      </c>
      <c r="L80" s="109">
        <f t="shared" si="3"/>
        <v>-1.2742481293327916E-3</v>
      </c>
    </row>
    <row r="81" spans="2:12" ht="24" x14ac:dyDescent="0.25">
      <c r="B81" s="4" t="s">
        <v>137</v>
      </c>
      <c r="C81" s="151">
        <v>2.6931748309079732E-2</v>
      </c>
      <c r="D81" s="152">
        <v>0.16188731741632223</v>
      </c>
      <c r="E81" s="153">
        <v>24395</v>
      </c>
      <c r="F81" s="154">
        <v>0</v>
      </c>
      <c r="H81" s="4" t="s">
        <v>137</v>
      </c>
      <c r="I81" s="163">
        <v>4.206883918782086E-2</v>
      </c>
      <c r="J81" s="161"/>
      <c r="K81" s="109">
        <f t="shared" si="2"/>
        <v>0.25286632981807616</v>
      </c>
      <c r="L81" s="109">
        <f t="shared" si="3"/>
        <v>-6.9986173515239726E-3</v>
      </c>
    </row>
    <row r="82" spans="2:12" ht="24" x14ac:dyDescent="0.25">
      <c r="B82" s="4" t="s">
        <v>138</v>
      </c>
      <c r="C82" s="151">
        <v>0.26956343513014958</v>
      </c>
      <c r="D82" s="152">
        <v>0.44374211112596212</v>
      </c>
      <c r="E82" s="153">
        <v>24395</v>
      </c>
      <c r="F82" s="154">
        <v>0</v>
      </c>
      <c r="H82" s="4" t="s">
        <v>138</v>
      </c>
      <c r="I82" s="163">
        <v>2.2359100132583479E-2</v>
      </c>
      <c r="J82" s="161"/>
      <c r="K82" s="109">
        <f t="shared" ref="K82:K110" si="4">((1-C82)/D82)*I82</f>
        <v>3.6804945676632582E-2</v>
      </c>
      <c r="L82" s="109">
        <f t="shared" si="3"/>
        <v>-1.3582654625373803E-2</v>
      </c>
    </row>
    <row r="83" spans="2:12" ht="24" x14ac:dyDescent="0.25">
      <c r="B83" s="4" t="s">
        <v>139</v>
      </c>
      <c r="C83" s="151">
        <v>0.56072965771674521</v>
      </c>
      <c r="D83" s="152">
        <v>0.49630837783266363</v>
      </c>
      <c r="E83" s="153">
        <v>24395</v>
      </c>
      <c r="F83" s="154">
        <v>0</v>
      </c>
      <c r="H83" s="4" t="s">
        <v>139</v>
      </c>
      <c r="I83" s="163">
        <v>-1.4854821173510013E-2</v>
      </c>
      <c r="J83" s="161"/>
      <c r="K83" s="109">
        <f t="shared" si="4"/>
        <v>-1.3147636979129056E-2</v>
      </c>
      <c r="L83" s="109">
        <f t="shared" si="3"/>
        <v>1.6782990503686666E-2</v>
      </c>
    </row>
    <row r="84" spans="2:12" ht="24" x14ac:dyDescent="0.25">
      <c r="B84" s="4" t="s">
        <v>140</v>
      </c>
      <c r="C84" s="151">
        <v>6.7472842795654853E-2</v>
      </c>
      <c r="D84" s="152">
        <v>0.25084424971304153</v>
      </c>
      <c r="E84" s="153">
        <v>24395</v>
      </c>
      <c r="F84" s="154">
        <v>0</v>
      </c>
      <c r="H84" s="4" t="s">
        <v>140</v>
      </c>
      <c r="I84" s="163">
        <v>-3.0866835441984045E-2</v>
      </c>
      <c r="J84" s="161"/>
      <c r="K84" s="109">
        <f t="shared" si="4"/>
        <v>-0.11474914150727374</v>
      </c>
      <c r="L84" s="109">
        <f t="shared" si="3"/>
        <v>8.3026544868333805E-3</v>
      </c>
    </row>
    <row r="85" spans="2:12" ht="24" x14ac:dyDescent="0.25">
      <c r="B85" s="4" t="s">
        <v>141</v>
      </c>
      <c r="C85" s="151">
        <v>6.9686411149825784E-4</v>
      </c>
      <c r="D85" s="152">
        <v>2.6389525176295444E-2</v>
      </c>
      <c r="E85" s="153">
        <v>24395</v>
      </c>
      <c r="F85" s="154">
        <v>0</v>
      </c>
      <c r="H85" s="4" t="s">
        <v>141</v>
      </c>
      <c r="I85" s="163">
        <v>1.7390786688635457E-3</v>
      </c>
      <c r="J85" s="161"/>
      <c r="K85" s="109">
        <f t="shared" si="4"/>
        <v>6.5854415937471752E-2</v>
      </c>
      <c r="L85" s="109">
        <f t="shared" si="3"/>
        <v>-4.5923581546354076E-5</v>
      </c>
    </row>
    <row r="86" spans="2:12" ht="24" x14ac:dyDescent="0.25">
      <c r="B86" s="4" t="s">
        <v>142</v>
      </c>
      <c r="C86" s="151">
        <v>0.179135068661611</v>
      </c>
      <c r="D86" s="152">
        <v>0.38347323737444089</v>
      </c>
      <c r="E86" s="153">
        <v>24395</v>
      </c>
      <c r="F86" s="154">
        <v>0</v>
      </c>
      <c r="H86" s="4" t="s">
        <v>142</v>
      </c>
      <c r="I86" s="163">
        <v>-1.8637980516535691E-3</v>
      </c>
      <c r="J86" s="161"/>
      <c r="K86" s="109">
        <f t="shared" si="4"/>
        <v>-3.9896564103777069E-3</v>
      </c>
      <c r="L86" s="109">
        <f t="shared" si="3"/>
        <v>8.70651611153587E-4</v>
      </c>
    </row>
    <row r="87" spans="2:12" ht="24" x14ac:dyDescent="0.25">
      <c r="B87" s="4" t="s">
        <v>143</v>
      </c>
      <c r="C87" s="151">
        <v>3.4679237548678007E-2</v>
      </c>
      <c r="D87" s="152">
        <v>0.18296983456431476</v>
      </c>
      <c r="E87" s="153">
        <v>24395</v>
      </c>
      <c r="F87" s="154">
        <v>0</v>
      </c>
      <c r="H87" s="4" t="s">
        <v>143</v>
      </c>
      <c r="I87" s="163">
        <v>2.3183719411393787E-3</v>
      </c>
      <c r="J87" s="161"/>
      <c r="K87" s="109">
        <f t="shared" si="4"/>
        <v>1.223137450605148E-2</v>
      </c>
      <c r="L87" s="109">
        <f t="shared" si="3"/>
        <v>-4.3941325882710741E-4</v>
      </c>
    </row>
    <row r="88" spans="2:12" ht="24" x14ac:dyDescent="0.25">
      <c r="B88" s="4" t="s">
        <v>144</v>
      </c>
      <c r="C88" s="151">
        <v>4.1524902643984424E-2</v>
      </c>
      <c r="D88" s="152">
        <v>0.19950492895445027</v>
      </c>
      <c r="E88" s="153">
        <v>24395</v>
      </c>
      <c r="F88" s="154">
        <v>0</v>
      </c>
      <c r="H88" s="4" t="s">
        <v>144</v>
      </c>
      <c r="I88" s="163">
        <v>-9.8196848245438138E-3</v>
      </c>
      <c r="J88" s="161"/>
      <c r="K88" s="109">
        <f t="shared" si="4"/>
        <v>-4.7176395177479014E-2</v>
      </c>
      <c r="L88" s="109">
        <f t="shared" si="3"/>
        <v>2.0438665774863674E-3</v>
      </c>
    </row>
    <row r="89" spans="2:12" ht="24" x14ac:dyDescent="0.25">
      <c r="B89" s="4" t="s">
        <v>145</v>
      </c>
      <c r="C89" s="151">
        <v>0.61787251485960237</v>
      </c>
      <c r="D89" s="152">
        <v>0.48591743033051488</v>
      </c>
      <c r="E89" s="153">
        <v>24395</v>
      </c>
      <c r="F89" s="154">
        <v>0</v>
      </c>
      <c r="H89" s="4" t="s">
        <v>145</v>
      </c>
      <c r="I89" s="163">
        <v>-4.4720289917953203E-2</v>
      </c>
      <c r="J89" s="161"/>
      <c r="K89" s="109">
        <f t="shared" si="4"/>
        <v>-3.5168221706871713E-2</v>
      </c>
      <c r="L89" s="109">
        <f t="shared" si="3"/>
        <v>5.6864471764393618E-2</v>
      </c>
    </row>
    <row r="90" spans="2:12" ht="24" x14ac:dyDescent="0.25">
      <c r="B90" s="4" t="s">
        <v>146</v>
      </c>
      <c r="C90" s="151">
        <v>1.2051649928263989E-2</v>
      </c>
      <c r="D90" s="152">
        <v>0.10911872318635102</v>
      </c>
      <c r="E90" s="153">
        <v>24395</v>
      </c>
      <c r="F90" s="154">
        <v>0</v>
      </c>
      <c r="H90" s="4" t="s">
        <v>146</v>
      </c>
      <c r="I90" s="163">
        <v>3.0082680855564301E-3</v>
      </c>
      <c r="J90" s="161"/>
      <c r="K90" s="109">
        <f t="shared" si="4"/>
        <v>2.7236512716734992E-2</v>
      </c>
      <c r="L90" s="109">
        <f t="shared" si="3"/>
        <v>-3.3224906596075217E-4</v>
      </c>
    </row>
    <row r="91" spans="2:12" ht="24" x14ac:dyDescent="0.25">
      <c r="B91" s="4" t="s">
        <v>147</v>
      </c>
      <c r="C91" s="151">
        <v>2.0086083213773317E-3</v>
      </c>
      <c r="D91" s="152">
        <v>4.4773384826925451E-2</v>
      </c>
      <c r="E91" s="153">
        <v>24395</v>
      </c>
      <c r="F91" s="154">
        <v>0</v>
      </c>
      <c r="H91" s="4" t="s">
        <v>147</v>
      </c>
      <c r="I91" s="163">
        <v>-6.5558729954862064E-3</v>
      </c>
      <c r="J91" s="161"/>
      <c r="K91" s="109">
        <f t="shared" si="4"/>
        <v>-0.1461293319619423</v>
      </c>
      <c r="L91" s="109">
        <f t="shared" si="3"/>
        <v>2.9410733862380569E-4</v>
      </c>
    </row>
    <row r="92" spans="2:12" ht="24" x14ac:dyDescent="0.25">
      <c r="B92" s="4" t="s">
        <v>148</v>
      </c>
      <c r="C92" s="151">
        <v>5.3699528591924575E-3</v>
      </c>
      <c r="D92" s="152">
        <v>7.308444032445563E-2</v>
      </c>
      <c r="E92" s="153">
        <v>24395</v>
      </c>
      <c r="F92" s="154">
        <v>0</v>
      </c>
      <c r="H92" s="4" t="s">
        <v>148</v>
      </c>
      <c r="I92" s="163">
        <v>1.5256358188344598E-2</v>
      </c>
      <c r="J92" s="161"/>
      <c r="K92" s="109">
        <f t="shared" si="4"/>
        <v>0.20762876744631154</v>
      </c>
      <c r="L92" s="109">
        <f t="shared" si="3"/>
        <v>-1.1209762831959618E-3</v>
      </c>
    </row>
    <row r="93" spans="2:12" ht="24" x14ac:dyDescent="0.25">
      <c r="B93" s="4" t="s">
        <v>149</v>
      </c>
      <c r="C93" s="151">
        <v>2.689075630252101E-2</v>
      </c>
      <c r="D93" s="152">
        <v>0.16176747582931558</v>
      </c>
      <c r="E93" s="153">
        <v>24395</v>
      </c>
      <c r="F93" s="154">
        <v>0</v>
      </c>
      <c r="H93" s="4" t="s">
        <v>149</v>
      </c>
      <c r="I93" s="163">
        <v>-2.7512216264913318E-3</v>
      </c>
      <c r="J93" s="161"/>
      <c r="K93" s="109">
        <f t="shared" si="4"/>
        <v>-1.6549922550710635E-2</v>
      </c>
      <c r="L93" s="109">
        <f t="shared" si="3"/>
        <v>4.5733810157404177E-4</v>
      </c>
    </row>
    <row r="94" spans="2:12" ht="24" x14ac:dyDescent="0.25">
      <c r="B94" s="4" t="s">
        <v>150</v>
      </c>
      <c r="C94" s="151">
        <v>5.5749128919860627E-3</v>
      </c>
      <c r="D94" s="152">
        <v>7.4458448146583506E-2</v>
      </c>
      <c r="E94" s="153">
        <v>24395</v>
      </c>
      <c r="F94" s="154">
        <v>0</v>
      </c>
      <c r="H94" s="4" t="s">
        <v>150</v>
      </c>
      <c r="I94" s="163">
        <v>3.0682285425917975E-2</v>
      </c>
      <c r="J94" s="161"/>
      <c r="K94" s="109">
        <f t="shared" si="4"/>
        <v>0.40977531921260463</v>
      </c>
      <c r="L94" s="109">
        <f t="shared" si="3"/>
        <v>-2.2972687832521635E-3</v>
      </c>
    </row>
    <row r="95" spans="2:12" ht="24" x14ac:dyDescent="0.25">
      <c r="B95" s="4" t="s">
        <v>151</v>
      </c>
      <c r="C95" s="151">
        <v>2.6234884197581473E-3</v>
      </c>
      <c r="D95" s="152">
        <v>5.1153816989406839E-2</v>
      </c>
      <c r="E95" s="153">
        <v>24395</v>
      </c>
      <c r="F95" s="154">
        <v>0</v>
      </c>
      <c r="H95" s="4" t="s">
        <v>151</v>
      </c>
      <c r="I95" s="163">
        <v>2.1153862153667553E-2</v>
      </c>
      <c r="J95" s="161"/>
      <c r="K95" s="109">
        <f t="shared" si="4"/>
        <v>0.41244948046874763</v>
      </c>
      <c r="L95" s="109">
        <f t="shared" si="3"/>
        <v>-1.084902665324066E-3</v>
      </c>
    </row>
    <row r="96" spans="2:12" ht="24" x14ac:dyDescent="0.25">
      <c r="B96" s="4" t="s">
        <v>152</v>
      </c>
      <c r="C96" s="151">
        <v>5.1772904283664684E-2</v>
      </c>
      <c r="D96" s="152">
        <v>0.22157274910754562</v>
      </c>
      <c r="E96" s="153">
        <v>24395</v>
      </c>
      <c r="F96" s="154">
        <v>0</v>
      </c>
      <c r="H96" s="4" t="s">
        <v>152</v>
      </c>
      <c r="I96" s="163">
        <v>7.8551922787670356E-2</v>
      </c>
      <c r="J96" s="161"/>
      <c r="K96" s="109">
        <f t="shared" si="4"/>
        <v>0.33616526358904081</v>
      </c>
      <c r="L96" s="109">
        <f t="shared" si="3"/>
        <v>-1.8354518758125476E-2</v>
      </c>
    </row>
    <row r="97" spans="2:12" ht="24" x14ac:dyDescent="0.25">
      <c r="B97" s="4" t="s">
        <v>153</v>
      </c>
      <c r="C97" s="151">
        <v>7.3785611805697888E-3</v>
      </c>
      <c r="D97" s="152">
        <v>8.5582815203028656E-2</v>
      </c>
      <c r="E97" s="153">
        <v>24395</v>
      </c>
      <c r="F97" s="154">
        <v>0</v>
      </c>
      <c r="H97" s="4" t="s">
        <v>153</v>
      </c>
      <c r="I97" s="163">
        <v>-2.331099957388142E-3</v>
      </c>
      <c r="J97" s="161"/>
      <c r="K97" s="109">
        <f t="shared" si="4"/>
        <v>-2.7036967506213143E-2</v>
      </c>
      <c r="L97" s="109">
        <f t="shared" si="3"/>
        <v>2.0097683878250527E-4</v>
      </c>
    </row>
    <row r="98" spans="2:12" ht="24" x14ac:dyDescent="0.25">
      <c r="B98" s="4" t="s">
        <v>154</v>
      </c>
      <c r="C98" s="151">
        <v>1.1477761836441894E-2</v>
      </c>
      <c r="D98" s="152">
        <v>0.10651989455015221</v>
      </c>
      <c r="E98" s="153">
        <v>24395</v>
      </c>
      <c r="F98" s="154">
        <v>0</v>
      </c>
      <c r="H98" s="4" t="s">
        <v>154</v>
      </c>
      <c r="I98" s="163">
        <v>2.5336657286137307E-2</v>
      </c>
      <c r="J98" s="161"/>
      <c r="K98" s="109">
        <f t="shared" si="4"/>
        <v>0.23512836990542893</v>
      </c>
      <c r="L98" s="109">
        <f t="shared" si="3"/>
        <v>-2.7300826694389426E-3</v>
      </c>
    </row>
    <row r="99" spans="2:12" ht="24" x14ac:dyDescent="0.25">
      <c r="B99" s="4" t="s">
        <v>155</v>
      </c>
      <c r="C99" s="151">
        <v>1.8241442918630866E-2</v>
      </c>
      <c r="D99" s="152">
        <v>0.13382610665418973</v>
      </c>
      <c r="E99" s="153">
        <v>24395</v>
      </c>
      <c r="F99" s="154">
        <v>0</v>
      </c>
      <c r="H99" s="4" t="s">
        <v>155</v>
      </c>
      <c r="I99" s="163">
        <v>-2.2223269301621343E-2</v>
      </c>
      <c r="J99" s="161"/>
      <c r="K99" s="109">
        <f t="shared" si="4"/>
        <v>-0.16303160383772097</v>
      </c>
      <c r="L99" s="109">
        <f t="shared" si="3"/>
        <v>3.0291884637906399E-3</v>
      </c>
    </row>
    <row r="100" spans="2:12" ht="24" x14ac:dyDescent="0.25">
      <c r="B100" s="4" t="s">
        <v>156</v>
      </c>
      <c r="C100" s="151">
        <v>0.3563845050215208</v>
      </c>
      <c r="D100" s="152">
        <v>0.47894048953102319</v>
      </c>
      <c r="E100" s="153">
        <v>24395</v>
      </c>
      <c r="F100" s="154">
        <v>0</v>
      </c>
      <c r="H100" s="4" t="s">
        <v>156</v>
      </c>
      <c r="I100" s="163">
        <v>-2.7656212140256667E-2</v>
      </c>
      <c r="J100" s="161"/>
      <c r="K100" s="109">
        <f t="shared" si="4"/>
        <v>-3.7165299353393119E-2</v>
      </c>
      <c r="L100" s="109">
        <f t="shared" si="3"/>
        <v>2.0579269637500782E-2</v>
      </c>
    </row>
    <row r="101" spans="2:12" ht="24" x14ac:dyDescent="0.25">
      <c r="B101" s="4" t="s">
        <v>157</v>
      </c>
      <c r="C101" s="151">
        <v>1.09038737446198E-2</v>
      </c>
      <c r="D101" s="152">
        <v>0.10385288343635925</v>
      </c>
      <c r="E101" s="153">
        <v>24395</v>
      </c>
      <c r="F101" s="154">
        <v>0</v>
      </c>
      <c r="H101" s="4" t="s">
        <v>157</v>
      </c>
      <c r="I101" s="163">
        <v>-4.4612458848312872E-3</v>
      </c>
      <c r="J101" s="161"/>
      <c r="K101" s="109">
        <f t="shared" si="4"/>
        <v>-4.2488960122743356E-2</v>
      </c>
      <c r="L101" s="109">
        <f t="shared" si="3"/>
        <v>4.6840164916282204E-4</v>
      </c>
    </row>
    <row r="102" spans="2:12" ht="24" x14ac:dyDescent="0.25">
      <c r="B102" s="4" t="s">
        <v>158</v>
      </c>
      <c r="C102" s="151">
        <v>0.16064767370362779</v>
      </c>
      <c r="D102" s="152">
        <v>0.36721318906860395</v>
      </c>
      <c r="E102" s="153">
        <v>24395</v>
      </c>
      <c r="F102" s="154">
        <v>0</v>
      </c>
      <c r="H102" s="4" t="s">
        <v>158</v>
      </c>
      <c r="I102" s="163">
        <v>-2.3983503888792172E-2</v>
      </c>
      <c r="J102" s="161"/>
      <c r="K102" s="109">
        <f t="shared" si="4"/>
        <v>-5.4819953043775162E-2</v>
      </c>
      <c r="L102" s="109">
        <f t="shared" si="3"/>
        <v>1.0492254150154074E-2</v>
      </c>
    </row>
    <row r="103" spans="2:12" ht="24" x14ac:dyDescent="0.25">
      <c r="B103" s="4" t="s">
        <v>159</v>
      </c>
      <c r="C103" s="151">
        <v>0.13465874154539864</v>
      </c>
      <c r="D103" s="152">
        <v>0.34136570081298223</v>
      </c>
      <c r="E103" s="153">
        <v>24395</v>
      </c>
      <c r="F103" s="154">
        <v>0</v>
      </c>
      <c r="H103" s="4" t="s">
        <v>159</v>
      </c>
      <c r="I103" s="163">
        <v>-2.4404272445098636E-2</v>
      </c>
      <c r="J103" s="161"/>
      <c r="K103" s="109">
        <f t="shared" si="4"/>
        <v>-6.1863344146810322E-2</v>
      </c>
      <c r="L103" s="109">
        <f t="shared" si="3"/>
        <v>9.6267686178243429E-3</v>
      </c>
    </row>
    <row r="104" spans="2:12" ht="24" x14ac:dyDescent="0.25">
      <c r="B104" s="4" t="s">
        <v>160</v>
      </c>
      <c r="C104" s="151">
        <v>3.3900389424062309E-2</v>
      </c>
      <c r="D104" s="152">
        <v>0.18097650568920476</v>
      </c>
      <c r="E104" s="153">
        <v>24395</v>
      </c>
      <c r="F104" s="154">
        <v>0</v>
      </c>
      <c r="H104" s="4" t="s">
        <v>160</v>
      </c>
      <c r="I104" s="163">
        <v>4.3015459325782572E-3</v>
      </c>
      <c r="J104" s="161"/>
      <c r="K104" s="109">
        <f t="shared" si="4"/>
        <v>2.2962769860719285E-2</v>
      </c>
      <c r="L104" s="109">
        <f t="shared" si="3"/>
        <v>-8.0576250317442499E-4</v>
      </c>
    </row>
    <row r="105" spans="2:12" ht="24" x14ac:dyDescent="0.25">
      <c r="B105" s="4" t="s">
        <v>161</v>
      </c>
      <c r="C105" s="151">
        <v>3.279360524697683E-4</v>
      </c>
      <c r="D105" s="152">
        <v>1.8106406305907447E-2</v>
      </c>
      <c r="E105" s="153">
        <v>24395</v>
      </c>
      <c r="F105" s="154">
        <v>0</v>
      </c>
      <c r="H105" s="4" t="s">
        <v>161</v>
      </c>
      <c r="I105" s="163">
        <v>6.7402499306302771E-4</v>
      </c>
      <c r="J105" s="161"/>
      <c r="K105" s="109">
        <f t="shared" si="4"/>
        <v>3.7213566545654039E-2</v>
      </c>
      <c r="L105" s="109">
        <f t="shared" si="3"/>
        <v>-1.2207673447543044E-5</v>
      </c>
    </row>
    <row r="106" spans="2:12" ht="24" x14ac:dyDescent="0.25">
      <c r="B106" s="4" t="s">
        <v>162</v>
      </c>
      <c r="C106" s="151">
        <v>1.1067841770854684E-3</v>
      </c>
      <c r="D106" s="152">
        <v>3.3250631976231584E-2</v>
      </c>
      <c r="E106" s="153">
        <v>24395</v>
      </c>
      <c r="F106" s="154">
        <v>0</v>
      </c>
      <c r="H106" s="4" t="s">
        <v>162</v>
      </c>
      <c r="I106" s="163">
        <v>-5.6610221660576918E-3</v>
      </c>
      <c r="J106" s="161"/>
      <c r="K106" s="109">
        <f t="shared" si="4"/>
        <v>-0.17006463637564351</v>
      </c>
      <c r="L106" s="109">
        <f t="shared" si="3"/>
        <v>1.8843340373204102E-4</v>
      </c>
    </row>
    <row r="107" spans="2:12" ht="24" x14ac:dyDescent="0.25">
      <c r="B107" s="4" t="s">
        <v>163</v>
      </c>
      <c r="C107" s="151">
        <v>2.8694404591104734E-4</v>
      </c>
      <c r="D107" s="152">
        <v>1.6937339476572527E-2</v>
      </c>
      <c r="E107" s="153">
        <v>24395</v>
      </c>
      <c r="F107" s="154">
        <v>0</v>
      </c>
      <c r="H107" s="4" t="s">
        <v>163</v>
      </c>
      <c r="I107" s="163">
        <v>-2.2670359322792045E-3</v>
      </c>
      <c r="J107" s="161"/>
      <c r="K107" s="109">
        <f t="shared" si="4"/>
        <v>-0.13381000144393404</v>
      </c>
      <c r="L107" s="109">
        <f t="shared" si="3"/>
        <v>3.8407003858764064E-5</v>
      </c>
    </row>
    <row r="108" spans="2:12" ht="24" x14ac:dyDescent="0.25">
      <c r="B108" s="4" t="s">
        <v>164</v>
      </c>
      <c r="C108" s="151">
        <v>4.1852838696454189E-2</v>
      </c>
      <c r="D108" s="152">
        <v>0.20025689122890258</v>
      </c>
      <c r="E108" s="153">
        <v>24395</v>
      </c>
      <c r="F108" s="154">
        <v>0</v>
      </c>
      <c r="H108" s="4" t="s">
        <v>164</v>
      </c>
      <c r="I108" s="163">
        <v>6.5695610652994632E-2</v>
      </c>
      <c r="J108" s="161"/>
      <c r="K108" s="109">
        <f t="shared" si="4"/>
        <v>0.31432657558495514</v>
      </c>
      <c r="L108" s="109">
        <f t="shared" si="3"/>
        <v>-1.3730103263123093E-2</v>
      </c>
    </row>
    <row r="109" spans="2:12" ht="24" x14ac:dyDescent="0.25">
      <c r="B109" s="4" t="s">
        <v>165</v>
      </c>
      <c r="C109" s="151">
        <v>1.9225251076040173E-2</v>
      </c>
      <c r="D109" s="152">
        <v>0.13731865772479745</v>
      </c>
      <c r="E109" s="153">
        <v>24395</v>
      </c>
      <c r="F109" s="154">
        <v>0</v>
      </c>
      <c r="H109" s="4" t="s">
        <v>165</v>
      </c>
      <c r="I109" s="163">
        <v>3.1248203440574329E-2</v>
      </c>
      <c r="J109" s="161"/>
      <c r="K109" s="109">
        <f t="shared" si="4"/>
        <v>0.2231848853720603</v>
      </c>
      <c r="L109" s="109">
        <f t="shared" si="3"/>
        <v>-4.3748938911433713E-3</v>
      </c>
    </row>
    <row r="110" spans="2:12" ht="24" x14ac:dyDescent="0.25">
      <c r="B110" s="4" t="s">
        <v>166</v>
      </c>
      <c r="C110" s="151">
        <v>4.9190407870465247E-2</v>
      </c>
      <c r="D110" s="152">
        <v>0.2162698059089963</v>
      </c>
      <c r="E110" s="153">
        <v>24395</v>
      </c>
      <c r="F110" s="154">
        <v>0</v>
      </c>
      <c r="H110" s="4" t="s">
        <v>166</v>
      </c>
      <c r="I110" s="163">
        <v>5.4584826415084803E-2</v>
      </c>
      <c r="J110" s="161"/>
      <c r="K110" s="109">
        <f t="shared" si="4"/>
        <v>0.23997698764305095</v>
      </c>
      <c r="L110" s="109">
        <f t="shared" si="3"/>
        <v>-1.2415278515699981E-2</v>
      </c>
    </row>
    <row r="111" spans="2:12" ht="15.75" customHeight="1" x14ac:dyDescent="0.25">
      <c r="B111" s="4" t="s">
        <v>167</v>
      </c>
      <c r="C111" s="151">
        <v>2.64808362369338E-2</v>
      </c>
      <c r="D111" s="152">
        <v>0.16056356482727413</v>
      </c>
      <c r="E111" s="153">
        <v>24395</v>
      </c>
      <c r="F111" s="154">
        <v>0</v>
      </c>
      <c r="H111" s="4" t="s">
        <v>167</v>
      </c>
      <c r="I111" s="163">
        <v>2.9475495640648636E-2</v>
      </c>
      <c r="J111" s="161"/>
      <c r="K111" s="109">
        <f t="shared" ref="K111:K125" si="5">((1-C111)/D111)*I111</f>
        <v>0.17871401832946782</v>
      </c>
      <c r="L111" s="109">
        <f t="shared" ref="L111:L125" si="6">((0-C111)/D111)*I111</f>
        <v>-4.8612259817607563E-3</v>
      </c>
    </row>
    <row r="112" spans="2:12" ht="24" x14ac:dyDescent="0.25">
      <c r="B112" s="4" t="s">
        <v>168</v>
      </c>
      <c r="C112" s="151">
        <v>0.13613445378151259</v>
      </c>
      <c r="D112" s="152">
        <v>0.34293831108397849</v>
      </c>
      <c r="E112" s="153">
        <v>24395</v>
      </c>
      <c r="F112" s="154">
        <v>0</v>
      </c>
      <c r="H112" s="4" t="s">
        <v>168</v>
      </c>
      <c r="I112" s="163">
        <v>-7.5827130860331936E-4</v>
      </c>
      <c r="J112" s="161"/>
      <c r="K112" s="109">
        <f t="shared" si="5"/>
        <v>-1.9100941394325783E-3</v>
      </c>
      <c r="L112" s="109">
        <f t="shared" si="6"/>
        <v>3.0100705310124286E-4</v>
      </c>
    </row>
    <row r="113" spans="2:12" ht="24" x14ac:dyDescent="0.25">
      <c r="B113" s="4" t="s">
        <v>169</v>
      </c>
      <c r="C113" s="151">
        <v>6.148800983808157E-4</v>
      </c>
      <c r="D113" s="152">
        <v>2.478965936734322E-2</v>
      </c>
      <c r="E113" s="153">
        <v>24395</v>
      </c>
      <c r="F113" s="154">
        <v>0</v>
      </c>
      <c r="H113" s="4" t="s">
        <v>169</v>
      </c>
      <c r="I113" s="163">
        <v>5.6727799986841846E-4</v>
      </c>
      <c r="J113" s="161"/>
      <c r="K113" s="109">
        <f t="shared" si="5"/>
        <v>2.2869583785523777E-2</v>
      </c>
      <c r="L113" s="109">
        <f t="shared" si="6"/>
        <v>-1.4070703723661059E-5</v>
      </c>
    </row>
    <row r="114" spans="2:12" ht="24" x14ac:dyDescent="0.25">
      <c r="B114" s="4" t="s">
        <v>170</v>
      </c>
      <c r="C114" s="151">
        <v>9.2641934822709562E-3</v>
      </c>
      <c r="D114" s="152">
        <v>9.5805764213574063E-2</v>
      </c>
      <c r="E114" s="153">
        <v>24395</v>
      </c>
      <c r="F114" s="154">
        <v>0</v>
      </c>
      <c r="H114" s="4" t="s">
        <v>170</v>
      </c>
      <c r="I114" s="163">
        <v>-4.4384571469374481E-3</v>
      </c>
      <c r="J114" s="161"/>
      <c r="K114" s="109">
        <f t="shared" si="5"/>
        <v>-4.5898474452567679E-2</v>
      </c>
      <c r="L114" s="109">
        <f t="shared" si="6"/>
        <v>4.2918843254914532E-4</v>
      </c>
    </row>
    <row r="115" spans="2:12" x14ac:dyDescent="0.25">
      <c r="B115" s="4" t="s">
        <v>171</v>
      </c>
      <c r="C115" s="151">
        <v>0.80065587210493949</v>
      </c>
      <c r="D115" s="152">
        <v>0.39951544326738087</v>
      </c>
      <c r="E115" s="153">
        <v>24395</v>
      </c>
      <c r="F115" s="154">
        <v>0</v>
      </c>
      <c r="H115" s="4" t="s">
        <v>171</v>
      </c>
      <c r="I115" s="163">
        <v>4.3255404837677945E-2</v>
      </c>
      <c r="J115" s="161"/>
      <c r="K115" s="109">
        <f t="shared" si="5"/>
        <v>2.1582922761621083E-2</v>
      </c>
      <c r="L115" s="109">
        <f t="shared" si="6"/>
        <v>-8.668674632531008E-2</v>
      </c>
    </row>
    <row r="116" spans="2:12" x14ac:dyDescent="0.25">
      <c r="B116" s="4" t="s">
        <v>172</v>
      </c>
      <c r="C116" s="151">
        <v>0.28915761426521824</v>
      </c>
      <c r="D116" s="152">
        <v>0.45338054043493936</v>
      </c>
      <c r="E116" s="153">
        <v>24395</v>
      </c>
      <c r="F116" s="154">
        <v>0</v>
      </c>
      <c r="H116" s="4" t="s">
        <v>172</v>
      </c>
      <c r="I116" s="163">
        <v>5.744416741750006E-2</v>
      </c>
      <c r="J116" s="161"/>
      <c r="K116" s="109">
        <f t="shared" si="5"/>
        <v>9.0065067579722588E-2</v>
      </c>
      <c r="L116" s="109">
        <f t="shared" si="6"/>
        <v>-3.6636813719356613E-2</v>
      </c>
    </row>
    <row r="117" spans="2:12" x14ac:dyDescent="0.25">
      <c r="B117" s="4" t="s">
        <v>173</v>
      </c>
      <c r="C117" s="151">
        <v>0.35396597663455631</v>
      </c>
      <c r="D117" s="152">
        <v>0.47820857187288685</v>
      </c>
      <c r="E117" s="153">
        <v>24395</v>
      </c>
      <c r="F117" s="154">
        <v>0</v>
      </c>
      <c r="H117" s="4" t="s">
        <v>173</v>
      </c>
      <c r="I117" s="163">
        <v>1.9094842109696197E-2</v>
      </c>
      <c r="J117" s="161"/>
      <c r="K117" s="109">
        <f t="shared" si="5"/>
        <v>2.579610320522225E-2</v>
      </c>
      <c r="L117" s="109">
        <f t="shared" si="6"/>
        <v>-1.413384207976486E-2</v>
      </c>
    </row>
    <row r="118" spans="2:12" x14ac:dyDescent="0.25">
      <c r="B118" s="4" t="s">
        <v>174</v>
      </c>
      <c r="C118" s="151">
        <v>4.7468743594998981E-2</v>
      </c>
      <c r="D118" s="152">
        <v>0.21264363504465844</v>
      </c>
      <c r="E118" s="153">
        <v>24395</v>
      </c>
      <c r="F118" s="154">
        <v>0</v>
      </c>
      <c r="H118" s="4" t="s">
        <v>174</v>
      </c>
      <c r="I118" s="163">
        <v>-1.3290905728094141E-2</v>
      </c>
      <c r="J118" s="161"/>
      <c r="K118" s="109">
        <f t="shared" si="5"/>
        <v>-5.9536243016552748E-2</v>
      </c>
      <c r="L118" s="109">
        <f t="shared" si="6"/>
        <v>2.9669479456542621E-3</v>
      </c>
    </row>
    <row r="119" spans="2:12" x14ac:dyDescent="0.25">
      <c r="B119" s="4" t="s">
        <v>175</v>
      </c>
      <c r="C119" s="151">
        <v>0.12834597253535562</v>
      </c>
      <c r="D119" s="152">
        <v>0.33448149420810835</v>
      </c>
      <c r="E119" s="153">
        <v>24395</v>
      </c>
      <c r="F119" s="154">
        <v>0</v>
      </c>
      <c r="H119" s="4" t="s">
        <v>175</v>
      </c>
      <c r="I119" s="163">
        <v>6.3719342923557618E-2</v>
      </c>
      <c r="J119" s="161"/>
      <c r="K119" s="109">
        <f t="shared" si="5"/>
        <v>0.16605170345287634</v>
      </c>
      <c r="L119" s="109">
        <f t="shared" si="6"/>
        <v>-2.445014501086136E-2</v>
      </c>
    </row>
    <row r="120" spans="2:12" x14ac:dyDescent="0.25">
      <c r="B120" s="4" t="s">
        <v>176</v>
      </c>
      <c r="C120" s="151">
        <v>3.8409510145521623E-2</v>
      </c>
      <c r="D120" s="152">
        <v>0.1921867158409851</v>
      </c>
      <c r="E120" s="153">
        <v>24395</v>
      </c>
      <c r="F120" s="154">
        <v>0</v>
      </c>
      <c r="H120" s="4" t="s">
        <v>176</v>
      </c>
      <c r="I120" s="163">
        <v>9.5454908099031829E-3</v>
      </c>
      <c r="J120" s="161"/>
      <c r="K120" s="109">
        <f t="shared" si="5"/>
        <v>4.7760081354378252E-2</v>
      </c>
      <c r="L120" s="109">
        <f t="shared" si="6"/>
        <v>-1.9077157570573972E-3</v>
      </c>
    </row>
    <row r="121" spans="2:12" x14ac:dyDescent="0.25">
      <c r="B121" s="4" t="s">
        <v>177</v>
      </c>
      <c r="C121" s="151">
        <v>3.7753638040582085E-2</v>
      </c>
      <c r="D121" s="152">
        <v>0.19060375150105724</v>
      </c>
      <c r="E121" s="153">
        <v>24395</v>
      </c>
      <c r="F121" s="154">
        <v>0</v>
      </c>
      <c r="H121" s="4" t="s">
        <v>177</v>
      </c>
      <c r="I121" s="163">
        <v>7.1656450214054547E-3</v>
      </c>
      <c r="J121" s="161"/>
      <c r="K121" s="109">
        <f t="shared" si="5"/>
        <v>3.6175131909204676E-2</v>
      </c>
      <c r="L121" s="109">
        <f t="shared" si="6"/>
        <v>-1.4193276172947732E-3</v>
      </c>
    </row>
    <row r="122" spans="2:12" x14ac:dyDescent="0.25">
      <c r="B122" s="4" t="s">
        <v>178</v>
      </c>
      <c r="C122" s="151">
        <v>0.13715925394548062</v>
      </c>
      <c r="D122" s="152">
        <v>0.34402244761902978</v>
      </c>
      <c r="E122" s="153">
        <v>24395</v>
      </c>
      <c r="F122" s="154">
        <v>0</v>
      </c>
      <c r="H122" s="4" t="s">
        <v>178</v>
      </c>
      <c r="I122" s="163">
        <v>6.7832408472272926E-2</v>
      </c>
      <c r="J122" s="161"/>
      <c r="K122" s="109">
        <f t="shared" si="5"/>
        <v>0.17013007824915355</v>
      </c>
      <c r="L122" s="109">
        <f t="shared" si="6"/>
        <v>-2.7044289126403526E-2</v>
      </c>
    </row>
    <row r="123" spans="2:12" x14ac:dyDescent="0.25">
      <c r="B123" s="4" t="s">
        <v>179</v>
      </c>
      <c r="C123" s="151">
        <v>0.58413609346177497</v>
      </c>
      <c r="D123" s="152">
        <v>0.49288038712171606</v>
      </c>
      <c r="E123" s="153">
        <v>24395</v>
      </c>
      <c r="F123" s="154">
        <v>0</v>
      </c>
      <c r="H123" s="4" t="s">
        <v>179</v>
      </c>
      <c r="I123" s="163">
        <v>6.0345256041392523E-3</v>
      </c>
      <c r="J123" s="161"/>
      <c r="K123" s="109">
        <f t="shared" si="5"/>
        <v>5.0915829832412557E-3</v>
      </c>
      <c r="L123" s="109">
        <f t="shared" si="6"/>
        <v>-7.1518045846414883E-3</v>
      </c>
    </row>
    <row r="124" spans="2:12" x14ac:dyDescent="0.25">
      <c r="B124" s="4" t="s">
        <v>180</v>
      </c>
      <c r="C124" s="151">
        <v>0.66407050625128106</v>
      </c>
      <c r="D124" s="152">
        <v>0.47232405601002869</v>
      </c>
      <c r="E124" s="153">
        <v>24395</v>
      </c>
      <c r="F124" s="154">
        <v>0</v>
      </c>
      <c r="H124" s="4" t="s">
        <v>180</v>
      </c>
      <c r="I124" s="163">
        <v>-3.8372958341386453E-2</v>
      </c>
      <c r="J124" s="161"/>
      <c r="K124" s="109">
        <f t="shared" si="5"/>
        <v>-2.7291873672826292E-2</v>
      </c>
      <c r="L124" s="109">
        <f t="shared" si="6"/>
        <v>5.395098883462917E-2</v>
      </c>
    </row>
    <row r="125" spans="2:12" ht="24.75" thickBot="1" x14ac:dyDescent="0.3">
      <c r="B125" s="5" t="s">
        <v>181</v>
      </c>
      <c r="C125" s="155">
        <v>3.2332904617682448</v>
      </c>
      <c r="D125" s="156">
        <v>1.8833011724850068</v>
      </c>
      <c r="E125" s="157">
        <v>24395</v>
      </c>
      <c r="F125" s="158">
        <v>292</v>
      </c>
      <c r="H125" s="5" t="s">
        <v>181</v>
      </c>
      <c r="I125" s="164">
        <v>-3.1461110256619795E-2</v>
      </c>
      <c r="J125" s="161"/>
      <c r="K125" s="109">
        <f t="shared" si="5"/>
        <v>3.7307786178478283E-2</v>
      </c>
      <c r="L125" s="109">
        <f t="shared" si="6"/>
        <v>5.4013085743022708E-2</v>
      </c>
    </row>
    <row r="126" spans="2:12" ht="45" customHeight="1" thickTop="1" x14ac:dyDescent="0.25">
      <c r="B126" s="10" t="s">
        <v>48</v>
      </c>
      <c r="C126" s="10"/>
      <c r="D126" s="10"/>
      <c r="E126" s="10"/>
      <c r="F126" s="10"/>
      <c r="H126" s="10" t="s">
        <v>7</v>
      </c>
      <c r="I126" s="10"/>
      <c r="J126" s="161"/>
    </row>
  </sheetData>
  <mergeCells count="7">
    <mergeCell ref="B3:F3"/>
    <mergeCell ref="B4"/>
    <mergeCell ref="B126:F126"/>
    <mergeCell ref="H2:I2"/>
    <mergeCell ref="H3:H4"/>
    <mergeCell ref="H126:I126"/>
    <mergeCell ref="K3:L3"/>
  </mergeCells>
  <pageMargins left="0.25" right="0.2" top="0.25" bottom="0.25" header="0.55000000000000004" footer="0.05"/>
  <pageSetup scale="8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52"/>
  <sheetViews>
    <sheetView topLeftCell="A136" workbookViewId="0">
      <selection activeCell="K139" sqref="K139:L151"/>
    </sheetView>
  </sheetViews>
  <sheetFormatPr defaultRowHeight="15" x14ac:dyDescent="0.25"/>
  <cols>
    <col min="2" max="2" width="30.7109375" customWidth="1"/>
    <col min="8" max="8" width="27.7109375" customWidth="1"/>
    <col min="9" max="9" width="10.28515625" bestFit="1" customWidth="1"/>
    <col min="11" max="11" width="12.7109375" bestFit="1" customWidth="1"/>
    <col min="12" max="12" width="15.28515625" bestFit="1" customWidth="1"/>
  </cols>
  <sheetData>
    <row r="1" spans="1:12" x14ac:dyDescent="0.25">
      <c r="A1" t="s">
        <v>3</v>
      </c>
    </row>
    <row r="4" spans="1:12" ht="15.75" customHeight="1" thickBot="1" x14ac:dyDescent="0.3">
      <c r="H4" s="73" t="s">
        <v>6</v>
      </c>
      <c r="I4" s="73"/>
      <c r="J4" s="98"/>
    </row>
    <row r="5" spans="1:12" ht="16.5" thickTop="1" thickBot="1" x14ac:dyDescent="0.3">
      <c r="B5" s="73" t="s">
        <v>0</v>
      </c>
      <c r="C5" s="73"/>
      <c r="D5" s="73"/>
      <c r="E5" s="73"/>
      <c r="F5" s="73"/>
      <c r="H5" s="99" t="s">
        <v>47</v>
      </c>
      <c r="I5" s="100" t="s">
        <v>4</v>
      </c>
      <c r="J5" s="98"/>
      <c r="K5" s="7" t="s">
        <v>8</v>
      </c>
      <c r="L5" s="7"/>
    </row>
    <row r="6" spans="1:12" ht="27.75" thickTop="1" thickBot="1" x14ac:dyDescent="0.3">
      <c r="B6" s="74" t="s">
        <v>47</v>
      </c>
      <c r="C6" s="75" t="s">
        <v>1</v>
      </c>
      <c r="D6" s="76" t="s">
        <v>49</v>
      </c>
      <c r="E6" s="76" t="s">
        <v>50</v>
      </c>
      <c r="F6" s="77" t="s">
        <v>2</v>
      </c>
      <c r="H6" s="101"/>
      <c r="I6" s="102" t="s">
        <v>5</v>
      </c>
      <c r="J6" s="98"/>
      <c r="K6" s="1" t="s">
        <v>9</v>
      </c>
      <c r="L6" s="1" t="s">
        <v>10</v>
      </c>
    </row>
    <row r="7" spans="1:12" ht="24.75" thickTop="1" x14ac:dyDescent="0.25">
      <c r="B7" s="78" t="s">
        <v>61</v>
      </c>
      <c r="C7" s="79">
        <v>5.0696291660147087E-2</v>
      </c>
      <c r="D7" s="80">
        <v>0.2193939587938967</v>
      </c>
      <c r="E7" s="81">
        <v>6391</v>
      </c>
      <c r="F7" s="82">
        <v>0</v>
      </c>
      <c r="H7" s="78" t="s">
        <v>61</v>
      </c>
      <c r="I7" s="103">
        <v>2.1600457327096593E-2</v>
      </c>
      <c r="J7" s="98"/>
      <c r="K7">
        <f>((1-C7)/D7)*I7</f>
        <v>9.3463805271469413E-2</v>
      </c>
      <c r="L7">
        <f>((0-C7)/D7)*I7</f>
        <v>-4.9913091986082229E-3</v>
      </c>
    </row>
    <row r="8" spans="1:12" ht="24" x14ac:dyDescent="0.25">
      <c r="B8" s="83" t="s">
        <v>62</v>
      </c>
      <c r="C8" s="84">
        <v>0.1034266937881396</v>
      </c>
      <c r="D8" s="85">
        <v>0.30453920022993586</v>
      </c>
      <c r="E8" s="86">
        <v>6391</v>
      </c>
      <c r="F8" s="87">
        <v>0</v>
      </c>
      <c r="H8" s="83" t="s">
        <v>62</v>
      </c>
      <c r="I8" s="104">
        <v>1.4195186600176598E-2</v>
      </c>
      <c r="J8" s="98"/>
      <c r="K8">
        <f t="shared" ref="K8:K18" si="0">((1-C8)/D8)*I8</f>
        <v>4.1791090844151953E-2</v>
      </c>
      <c r="L8">
        <f t="shared" ref="L8:L71" si="1">((0-C8)/D8)*I8</f>
        <v>-4.8209268844650001E-3</v>
      </c>
    </row>
    <row r="9" spans="1:12" ht="36" x14ac:dyDescent="0.25">
      <c r="B9" s="83" t="s">
        <v>63</v>
      </c>
      <c r="C9" s="84">
        <v>0.16304177749960883</v>
      </c>
      <c r="D9" s="85">
        <v>0.36943268859144601</v>
      </c>
      <c r="E9" s="86">
        <v>6391</v>
      </c>
      <c r="F9" s="87">
        <v>0</v>
      </c>
      <c r="H9" s="83" t="s">
        <v>63</v>
      </c>
      <c r="I9" s="104">
        <v>-2.3750228716723529E-3</v>
      </c>
      <c r="J9" s="98"/>
      <c r="K9">
        <f t="shared" si="0"/>
        <v>-5.3806687455071438E-3</v>
      </c>
      <c r="L9">
        <f t="shared" si="1"/>
        <v>1.0481691592481666E-3</v>
      </c>
    </row>
    <row r="10" spans="1:12" ht="24" x14ac:dyDescent="0.25">
      <c r="B10" s="83" t="s">
        <v>64</v>
      </c>
      <c r="C10" s="84">
        <v>0.14989829447660774</v>
      </c>
      <c r="D10" s="85">
        <v>0.35699963263032392</v>
      </c>
      <c r="E10" s="86">
        <v>6391</v>
      </c>
      <c r="F10" s="87">
        <v>0</v>
      </c>
      <c r="H10" s="83" t="s">
        <v>64</v>
      </c>
      <c r="I10" s="104">
        <v>8.6174629551603252E-3</v>
      </c>
      <c r="J10" s="98"/>
      <c r="K10">
        <f t="shared" si="0"/>
        <v>2.0520245081182727E-2</v>
      </c>
      <c r="L10">
        <f t="shared" si="1"/>
        <v>-3.6183314536670443E-3</v>
      </c>
    </row>
    <row r="11" spans="1:12" ht="24" x14ac:dyDescent="0.25">
      <c r="B11" s="83" t="s">
        <v>65</v>
      </c>
      <c r="C11" s="84">
        <v>0.29619777812548898</v>
      </c>
      <c r="D11" s="85">
        <v>0.45661502158338435</v>
      </c>
      <c r="E11" s="86">
        <v>6391</v>
      </c>
      <c r="F11" s="87">
        <v>0</v>
      </c>
      <c r="H11" s="83" t="s">
        <v>65</v>
      </c>
      <c r="I11" s="104">
        <v>7.5253520426856301E-3</v>
      </c>
      <c r="J11" s="98"/>
      <c r="K11">
        <f t="shared" si="0"/>
        <v>1.1599179259727544E-2</v>
      </c>
      <c r="L11">
        <f t="shared" si="1"/>
        <v>-4.8815576564393602E-3</v>
      </c>
    </row>
    <row r="12" spans="1:12" ht="24" x14ac:dyDescent="0.25">
      <c r="B12" s="83" t="s">
        <v>66</v>
      </c>
      <c r="C12" s="84">
        <v>7.8547958066030349E-2</v>
      </c>
      <c r="D12" s="85">
        <v>0.26905297459394667</v>
      </c>
      <c r="E12" s="86">
        <v>6391</v>
      </c>
      <c r="F12" s="87">
        <v>0</v>
      </c>
      <c r="H12" s="83" t="s">
        <v>66</v>
      </c>
      <c r="I12" s="104">
        <v>-2.6115852891196951E-2</v>
      </c>
      <c r="J12" s="98"/>
      <c r="K12">
        <f t="shared" si="0"/>
        <v>-8.9441516154053394E-2</v>
      </c>
      <c r="L12">
        <f t="shared" si="1"/>
        <v>7.6243235030284927E-3</v>
      </c>
    </row>
    <row r="13" spans="1:12" ht="24" x14ac:dyDescent="0.25">
      <c r="B13" s="83" t="s">
        <v>67</v>
      </c>
      <c r="C13" s="84">
        <v>2.4252855578156783E-2</v>
      </c>
      <c r="D13" s="85">
        <v>0.15384524030103786</v>
      </c>
      <c r="E13" s="86">
        <v>6391</v>
      </c>
      <c r="F13" s="87">
        <v>0</v>
      </c>
      <c r="H13" s="83" t="s">
        <v>67</v>
      </c>
      <c r="I13" s="104">
        <v>-9.9652929147336471E-3</v>
      </c>
      <c r="J13" s="98"/>
      <c r="K13">
        <f t="shared" si="0"/>
        <v>-6.3203814988697996E-2</v>
      </c>
      <c r="L13">
        <f t="shared" si="1"/>
        <v>1.5709735925670608E-3</v>
      </c>
    </row>
    <row r="14" spans="1:12" ht="24" x14ac:dyDescent="0.25">
      <c r="B14" s="83" t="s">
        <v>68</v>
      </c>
      <c r="C14" s="84">
        <v>2.2688155218275701E-2</v>
      </c>
      <c r="D14" s="85">
        <v>0.14891901439090577</v>
      </c>
      <c r="E14" s="86">
        <v>6391</v>
      </c>
      <c r="F14" s="87">
        <v>0</v>
      </c>
      <c r="H14" s="83" t="s">
        <v>68</v>
      </c>
      <c r="I14" s="104">
        <v>-2.4303078848120982E-2</v>
      </c>
      <c r="J14" s="98"/>
      <c r="K14">
        <f t="shared" si="0"/>
        <v>-0.15949398349216642</v>
      </c>
      <c r="L14">
        <f t="shared" si="1"/>
        <v>3.7026301002824418E-3</v>
      </c>
    </row>
    <row r="15" spans="1:12" ht="24" x14ac:dyDescent="0.25">
      <c r="B15" s="83" t="s">
        <v>69</v>
      </c>
      <c r="C15" s="84">
        <v>6.2588014395243297E-4</v>
      </c>
      <c r="D15" s="85">
        <v>2.5011723321459779E-2</v>
      </c>
      <c r="E15" s="86">
        <v>6391</v>
      </c>
      <c r="F15" s="87">
        <v>0</v>
      </c>
      <c r="H15" s="83" t="s">
        <v>69</v>
      </c>
      <c r="I15" s="104">
        <v>2.7764217767685314E-4</v>
      </c>
      <c r="J15" s="98"/>
      <c r="K15">
        <f t="shared" si="0"/>
        <v>1.1093534155347732E-2</v>
      </c>
      <c r="L15">
        <f t="shared" si="1"/>
        <v>-6.9475711008910168E-6</v>
      </c>
    </row>
    <row r="16" spans="1:12" ht="24" x14ac:dyDescent="0.25">
      <c r="B16" s="83" t="s">
        <v>70</v>
      </c>
      <c r="C16" s="84">
        <v>3.9586919104991396E-2</v>
      </c>
      <c r="D16" s="85">
        <v>0.19500190981225951</v>
      </c>
      <c r="E16" s="86">
        <v>6391</v>
      </c>
      <c r="F16" s="87">
        <v>0</v>
      </c>
      <c r="H16" s="83" t="s">
        <v>70</v>
      </c>
      <c r="I16" s="104">
        <v>1.2054783323656948E-2</v>
      </c>
      <c r="J16" s="98"/>
      <c r="K16">
        <f t="shared" si="0"/>
        <v>5.9371580527296325E-2</v>
      </c>
      <c r="L16">
        <f t="shared" si="1"/>
        <v>-2.4472156848168738E-3</v>
      </c>
    </row>
    <row r="17" spans="2:12" ht="24" x14ac:dyDescent="0.25">
      <c r="B17" s="83" t="s">
        <v>71</v>
      </c>
      <c r="C17" s="84">
        <v>2.8164606477859493E-2</v>
      </c>
      <c r="D17" s="85">
        <v>0.16545586991082381</v>
      </c>
      <c r="E17" s="86">
        <v>6391</v>
      </c>
      <c r="F17" s="87">
        <v>0</v>
      </c>
      <c r="H17" s="83" t="s">
        <v>71</v>
      </c>
      <c r="I17" s="104">
        <v>-6.2916023071286319E-3</v>
      </c>
      <c r="J17" s="98"/>
      <c r="K17">
        <f t="shared" si="0"/>
        <v>-3.695487991649167E-2</v>
      </c>
      <c r="L17">
        <f t="shared" si="1"/>
        <v>1.0709834785008051E-3</v>
      </c>
    </row>
    <row r="18" spans="2:12" ht="48" x14ac:dyDescent="0.25">
      <c r="B18" s="83" t="s">
        <v>72</v>
      </c>
      <c r="C18" s="84">
        <v>3.0668127053669218E-2</v>
      </c>
      <c r="D18" s="85">
        <v>0.17243040695357009</v>
      </c>
      <c r="E18" s="86">
        <v>6391</v>
      </c>
      <c r="F18" s="87">
        <v>0</v>
      </c>
      <c r="H18" s="83" t="s">
        <v>72</v>
      </c>
      <c r="I18" s="104">
        <v>-2.35864964322203E-2</v>
      </c>
      <c r="J18" s="98"/>
      <c r="K18">
        <f t="shared" si="0"/>
        <v>-0.13259345127592465</v>
      </c>
      <c r="L18">
        <f t="shared" si="1"/>
        <v>4.1950470460179537E-3</v>
      </c>
    </row>
    <row r="19" spans="2:12" ht="24" x14ac:dyDescent="0.25">
      <c r="B19" s="83" t="s">
        <v>73</v>
      </c>
      <c r="C19" s="84">
        <v>1.8776404318572991E-3</v>
      </c>
      <c r="D19" s="85">
        <v>4.3294435981804227E-2</v>
      </c>
      <c r="E19" s="86">
        <v>6391</v>
      </c>
      <c r="F19" s="87">
        <v>0</v>
      </c>
      <c r="H19" s="83" t="s">
        <v>73</v>
      </c>
      <c r="I19" s="104">
        <v>9.3507924572148494E-3</v>
      </c>
      <c r="J19" s="98"/>
      <c r="K19">
        <f>((1-C19)/D19)*I19</f>
        <v>0.21557585448508546</v>
      </c>
      <c r="L19">
        <f t="shared" si="1"/>
        <v>-4.0553539015849275E-4</v>
      </c>
    </row>
    <row r="20" spans="2:12" ht="24" x14ac:dyDescent="0.25">
      <c r="B20" s="83" t="s">
        <v>74</v>
      </c>
      <c r="C20" s="84">
        <v>9.3882021592864955E-3</v>
      </c>
      <c r="D20" s="85">
        <v>9.6444384121377805E-2</v>
      </c>
      <c r="E20" s="86">
        <v>6391</v>
      </c>
      <c r="F20" s="87">
        <v>0</v>
      </c>
      <c r="H20" s="83" t="s">
        <v>74</v>
      </c>
      <c r="I20" s="104">
        <v>-2.1094410540149246E-3</v>
      </c>
      <c r="J20" s="98"/>
      <c r="K20">
        <f t="shared" ref="K20:K58" si="2">((1-C20)/D20)*I20</f>
        <v>-2.1666758660896943E-2</v>
      </c>
      <c r="L20">
        <f t="shared" ref="L20:L58" si="3">((0-C20)/D20)*I20</f>
        <v>2.0533968088040064E-4</v>
      </c>
    </row>
    <row r="21" spans="2:12" ht="24" x14ac:dyDescent="0.25">
      <c r="B21" s="83" t="s">
        <v>75</v>
      </c>
      <c r="C21" s="84">
        <v>4.2559849788765453E-2</v>
      </c>
      <c r="D21" s="85">
        <v>0.20187839382455916</v>
      </c>
      <c r="E21" s="86">
        <v>6391</v>
      </c>
      <c r="F21" s="87">
        <v>0</v>
      </c>
      <c r="H21" s="83" t="s">
        <v>75</v>
      </c>
      <c r="I21" s="104">
        <v>2.7607921682111115E-2</v>
      </c>
      <c r="J21" s="98"/>
      <c r="K21">
        <f t="shared" si="2"/>
        <v>0.13093492662375647</v>
      </c>
      <c r="L21">
        <f t="shared" si="3"/>
        <v>-5.8202810984902369E-3</v>
      </c>
    </row>
    <row r="22" spans="2:12" ht="24" x14ac:dyDescent="0.25">
      <c r="B22" s="83" t="s">
        <v>76</v>
      </c>
      <c r="C22" s="84">
        <v>0.18885933343764671</v>
      </c>
      <c r="D22" s="85">
        <v>0.39142746357346853</v>
      </c>
      <c r="E22" s="86">
        <v>6391</v>
      </c>
      <c r="F22" s="87">
        <v>0</v>
      </c>
      <c r="H22" s="83" t="s">
        <v>76</v>
      </c>
      <c r="I22" s="104">
        <v>6.045296257682857E-2</v>
      </c>
      <c r="J22" s="98"/>
      <c r="K22">
        <f t="shared" si="2"/>
        <v>0.12527444015443745</v>
      </c>
      <c r="L22">
        <f t="shared" si="3"/>
        <v>-2.9167872157871533E-2</v>
      </c>
    </row>
    <row r="23" spans="2:12" ht="24" x14ac:dyDescent="0.25">
      <c r="B23" s="83" t="s">
        <v>77</v>
      </c>
      <c r="C23" s="84">
        <v>5.2260992020028166E-2</v>
      </c>
      <c r="D23" s="85">
        <v>0.22257028524155009</v>
      </c>
      <c r="E23" s="86">
        <v>6391</v>
      </c>
      <c r="F23" s="87">
        <v>0</v>
      </c>
      <c r="H23" s="83" t="s">
        <v>77</v>
      </c>
      <c r="I23" s="104">
        <v>1.1169603478369948E-2</v>
      </c>
      <c r="J23" s="98"/>
      <c r="K23">
        <f t="shared" si="2"/>
        <v>4.7561914694189258E-2</v>
      </c>
      <c r="L23">
        <f t="shared" si="3"/>
        <v>-2.6226976238829807E-3</v>
      </c>
    </row>
    <row r="24" spans="2:12" ht="24" x14ac:dyDescent="0.25">
      <c r="B24" s="83" t="s">
        <v>78</v>
      </c>
      <c r="C24" s="84">
        <v>9.3882021592864955E-3</v>
      </c>
      <c r="D24" s="85">
        <v>9.6444384121375001E-2</v>
      </c>
      <c r="E24" s="86">
        <v>6391</v>
      </c>
      <c r="F24" s="87">
        <v>0</v>
      </c>
      <c r="H24" s="83" t="s">
        <v>78</v>
      </c>
      <c r="I24" s="104">
        <v>4.0210006268650254E-3</v>
      </c>
      <c r="J24" s="98"/>
      <c r="K24">
        <f t="shared" si="2"/>
        <v>4.1301011939528676E-2</v>
      </c>
      <c r="L24">
        <f t="shared" si="3"/>
        <v>-3.9141695093535309E-4</v>
      </c>
    </row>
    <row r="25" spans="2:12" ht="24" x14ac:dyDescent="0.25">
      <c r="B25" s="83" t="s">
        <v>79</v>
      </c>
      <c r="C25" s="84">
        <v>4.8505711156313558E-3</v>
      </c>
      <c r="D25" s="85">
        <v>6.948236093632594E-2</v>
      </c>
      <c r="E25" s="86">
        <v>6391</v>
      </c>
      <c r="F25" s="87">
        <v>0</v>
      </c>
      <c r="H25" s="83" t="s">
        <v>79</v>
      </c>
      <c r="I25" s="104">
        <v>3.4795080475199902E-3</v>
      </c>
      <c r="J25" s="98"/>
      <c r="K25">
        <f t="shared" si="2"/>
        <v>4.983466882280034E-2</v>
      </c>
      <c r="L25">
        <f t="shared" si="3"/>
        <v>-2.4290483231239156E-4</v>
      </c>
    </row>
    <row r="26" spans="2:12" ht="36" x14ac:dyDescent="0.25">
      <c r="B26" s="83" t="s">
        <v>80</v>
      </c>
      <c r="C26" s="84">
        <v>8.2146768893756841E-2</v>
      </c>
      <c r="D26" s="85">
        <v>0.27460968069986197</v>
      </c>
      <c r="E26" s="86">
        <v>6391</v>
      </c>
      <c r="F26" s="87">
        <v>0</v>
      </c>
      <c r="H26" s="83" t="s">
        <v>80</v>
      </c>
      <c r="I26" s="104">
        <v>-4.3053605900402549E-4</v>
      </c>
      <c r="J26" s="98"/>
      <c r="K26">
        <f t="shared" si="2"/>
        <v>-1.4390203282618347E-3</v>
      </c>
      <c r="L26">
        <f t="shared" si="3"/>
        <v>1.2879060217140523E-4</v>
      </c>
    </row>
    <row r="27" spans="2:12" ht="24" x14ac:dyDescent="0.25">
      <c r="B27" s="83" t="s">
        <v>81</v>
      </c>
      <c r="C27" s="84">
        <v>5.1791581912063851E-2</v>
      </c>
      <c r="D27" s="85">
        <v>0.22162332746826857</v>
      </c>
      <c r="E27" s="86">
        <v>6391</v>
      </c>
      <c r="F27" s="87">
        <v>0</v>
      </c>
      <c r="H27" s="83" t="s">
        <v>81</v>
      </c>
      <c r="I27" s="104">
        <v>5.148602386468614E-4</v>
      </c>
      <c r="J27" s="98"/>
      <c r="K27">
        <f t="shared" si="2"/>
        <v>2.2028132958775118E-3</v>
      </c>
      <c r="L27">
        <f t="shared" si="3"/>
        <v>-1.2031868002235255E-4</v>
      </c>
    </row>
    <row r="28" spans="2:12" ht="24" x14ac:dyDescent="0.25">
      <c r="B28" s="83" t="s">
        <v>82</v>
      </c>
      <c r="C28" s="84">
        <v>2.2062275074323266E-2</v>
      </c>
      <c r="D28" s="85">
        <v>0.14689760905238716</v>
      </c>
      <c r="E28" s="86">
        <v>6391</v>
      </c>
      <c r="F28" s="87">
        <v>0</v>
      </c>
      <c r="H28" s="83" t="s">
        <v>82</v>
      </c>
      <c r="I28" s="104">
        <v>-8.9687050981976379E-3</v>
      </c>
      <c r="J28" s="98"/>
      <c r="K28">
        <f t="shared" si="2"/>
        <v>-5.970713285151448E-2</v>
      </c>
      <c r="L28">
        <f t="shared" si="3"/>
        <v>1.3469929171301665E-3</v>
      </c>
    </row>
    <row r="29" spans="2:12" ht="24" x14ac:dyDescent="0.25">
      <c r="B29" s="83" t="s">
        <v>83</v>
      </c>
      <c r="C29" s="84">
        <v>2.3783445470192462E-2</v>
      </c>
      <c r="D29" s="85">
        <v>0.15238578230668703</v>
      </c>
      <c r="E29" s="86">
        <v>6391</v>
      </c>
      <c r="F29" s="87">
        <v>0</v>
      </c>
      <c r="H29" s="83" t="s">
        <v>83</v>
      </c>
      <c r="I29" s="104">
        <v>-1.1967797420763371E-2</v>
      </c>
      <c r="J29" s="98"/>
      <c r="K29">
        <f t="shared" si="2"/>
        <v>-7.66683202760685E-2</v>
      </c>
      <c r="L29">
        <f t="shared" si="3"/>
        <v>1.8678609844466126E-3</v>
      </c>
    </row>
    <row r="30" spans="2:12" ht="24" x14ac:dyDescent="0.25">
      <c r="B30" s="83" t="s">
        <v>84</v>
      </c>
      <c r="C30" s="84">
        <v>2.0341104678454078E-3</v>
      </c>
      <c r="D30" s="85">
        <v>4.5058745456173402E-2</v>
      </c>
      <c r="E30" s="86">
        <v>6391</v>
      </c>
      <c r="F30" s="87">
        <v>0</v>
      </c>
      <c r="H30" s="83" t="s">
        <v>84</v>
      </c>
      <c r="I30" s="104">
        <v>-6.6404733347282443E-3</v>
      </c>
      <c r="J30" s="98"/>
      <c r="K30">
        <f t="shared" si="2"/>
        <v>-0.14707391009925863</v>
      </c>
      <c r="L30">
        <f t="shared" si="3"/>
        <v>2.9977435423179087E-4</v>
      </c>
    </row>
    <row r="31" spans="2:12" ht="24" x14ac:dyDescent="0.25">
      <c r="B31" s="83" t="s">
        <v>85</v>
      </c>
      <c r="C31" s="84">
        <v>0.24956970740103274</v>
      </c>
      <c r="D31" s="85">
        <v>0.43279784839299978</v>
      </c>
      <c r="E31" s="86">
        <v>6391</v>
      </c>
      <c r="F31" s="87">
        <v>0</v>
      </c>
      <c r="H31" s="83" t="s">
        <v>85</v>
      </c>
      <c r="I31" s="104">
        <v>-3.9733154273898855E-2</v>
      </c>
      <c r="J31" s="98"/>
      <c r="K31">
        <f t="shared" si="2"/>
        <v>-6.8893509286965512E-2</v>
      </c>
      <c r="L31">
        <f t="shared" si="3"/>
        <v>2.2911832216995418E-2</v>
      </c>
    </row>
    <row r="32" spans="2:12" ht="24" x14ac:dyDescent="0.25">
      <c r="B32" s="83" t="s">
        <v>86</v>
      </c>
      <c r="C32" s="84">
        <v>3.2858707557502739E-2</v>
      </c>
      <c r="D32" s="85">
        <v>0.17828063870372662</v>
      </c>
      <c r="E32" s="86">
        <v>6391</v>
      </c>
      <c r="F32" s="87">
        <v>0</v>
      </c>
      <c r="H32" s="83" t="s">
        <v>86</v>
      </c>
      <c r="I32" s="104">
        <v>-1.2189631593595584E-2</v>
      </c>
      <c r="J32" s="98"/>
      <c r="K32">
        <f t="shared" si="2"/>
        <v>-6.612662002753697E-2</v>
      </c>
      <c r="L32">
        <f t="shared" si="3"/>
        <v>2.2466575320793988E-3</v>
      </c>
    </row>
    <row r="33" spans="2:12" ht="24" x14ac:dyDescent="0.25">
      <c r="B33" s="83" t="s">
        <v>87</v>
      </c>
      <c r="C33" s="84">
        <v>3.1294007197621657E-3</v>
      </c>
      <c r="D33" s="85">
        <v>5.5857817468955802E-2</v>
      </c>
      <c r="E33" s="86">
        <v>6391</v>
      </c>
      <c r="F33" s="87">
        <v>0</v>
      </c>
      <c r="H33" s="83" t="s">
        <v>87</v>
      </c>
      <c r="I33" s="104">
        <v>-1.6101231059241861E-3</v>
      </c>
      <c r="J33" s="98"/>
      <c r="K33">
        <f t="shared" si="2"/>
        <v>-2.873517903576633E-2</v>
      </c>
      <c r="L33">
        <f t="shared" si="3"/>
        <v>9.0206181245538648E-5</v>
      </c>
    </row>
    <row r="34" spans="2:12" ht="24" x14ac:dyDescent="0.25">
      <c r="B34" s="83" t="s">
        <v>88</v>
      </c>
      <c r="C34" s="84">
        <v>2.6599906117978408E-2</v>
      </c>
      <c r="D34" s="85">
        <v>0.16092359405513287</v>
      </c>
      <c r="E34" s="86">
        <v>6391</v>
      </c>
      <c r="F34" s="87">
        <v>0</v>
      </c>
      <c r="H34" s="83" t="s">
        <v>88</v>
      </c>
      <c r="I34" s="104">
        <v>-3.974650706305273E-2</v>
      </c>
      <c r="J34" s="98"/>
      <c r="K34">
        <f t="shared" si="2"/>
        <v>-0.24042002003387344</v>
      </c>
      <c r="L34">
        <f t="shared" si="3"/>
        <v>6.5699089223209273E-3</v>
      </c>
    </row>
    <row r="35" spans="2:12" ht="24" x14ac:dyDescent="0.25">
      <c r="B35" s="83" t="s">
        <v>89</v>
      </c>
      <c r="C35" s="84">
        <v>1.8776404318572991E-3</v>
      </c>
      <c r="D35" s="85">
        <v>4.3294435981803256E-2</v>
      </c>
      <c r="E35" s="86">
        <v>6391</v>
      </c>
      <c r="F35" s="87">
        <v>0</v>
      </c>
      <c r="H35" s="83" t="s">
        <v>89</v>
      </c>
      <c r="I35" s="104">
        <v>1.1532041513252766E-3</v>
      </c>
      <c r="J35" s="98"/>
      <c r="K35">
        <f t="shared" si="2"/>
        <v>2.6586299659114319E-2</v>
      </c>
      <c r="L35">
        <f t="shared" si="3"/>
        <v>-5.0013418389931306E-5</v>
      </c>
    </row>
    <row r="36" spans="2:12" ht="36" x14ac:dyDescent="0.25">
      <c r="B36" s="83" t="s">
        <v>90</v>
      </c>
      <c r="C36" s="84">
        <v>1.361289313096542E-2</v>
      </c>
      <c r="D36" s="85">
        <v>0.11588651178911517</v>
      </c>
      <c r="E36" s="86">
        <v>6391</v>
      </c>
      <c r="F36" s="87">
        <v>0</v>
      </c>
      <c r="H36" s="83" t="s">
        <v>90</v>
      </c>
      <c r="I36" s="104">
        <v>8.2685204194027258E-3</v>
      </c>
      <c r="J36" s="98"/>
      <c r="K36">
        <f t="shared" si="2"/>
        <v>7.0378871610390928E-2</v>
      </c>
      <c r="L36">
        <f t="shared" si="3"/>
        <v>-9.7128201619670214E-4</v>
      </c>
    </row>
    <row r="37" spans="2:12" ht="36" x14ac:dyDescent="0.25">
      <c r="B37" s="83" t="s">
        <v>91</v>
      </c>
      <c r="C37" s="84">
        <v>4.2559849788765453E-2</v>
      </c>
      <c r="D37" s="85">
        <v>0.20187839382455872</v>
      </c>
      <c r="E37" s="86">
        <v>6391</v>
      </c>
      <c r="F37" s="87">
        <v>0</v>
      </c>
      <c r="H37" s="83" t="s">
        <v>91</v>
      </c>
      <c r="I37" s="104">
        <v>1.5523174666778274E-2</v>
      </c>
      <c r="J37" s="98"/>
      <c r="K37">
        <f t="shared" si="2"/>
        <v>7.3621106266734029E-2</v>
      </c>
      <c r="L37">
        <f t="shared" si="3"/>
        <v>-3.2725839033423201E-3</v>
      </c>
    </row>
    <row r="38" spans="2:12" ht="36" x14ac:dyDescent="0.25">
      <c r="B38" s="83" t="s">
        <v>92</v>
      </c>
      <c r="C38" s="84">
        <v>1.2987012987012988E-2</v>
      </c>
      <c r="D38" s="85">
        <v>0.11322701304162504</v>
      </c>
      <c r="E38" s="86">
        <v>6391</v>
      </c>
      <c r="F38" s="87">
        <v>0</v>
      </c>
      <c r="H38" s="83" t="s">
        <v>92</v>
      </c>
      <c r="I38" s="104">
        <v>1.6076473865648004E-3</v>
      </c>
      <c r="J38" s="98"/>
      <c r="K38">
        <f t="shared" si="2"/>
        <v>1.4014048471751262E-2</v>
      </c>
      <c r="L38">
        <f t="shared" si="3"/>
        <v>-1.8439537462830612E-4</v>
      </c>
    </row>
    <row r="39" spans="2:12" ht="36" x14ac:dyDescent="0.25">
      <c r="B39" s="83" t="s">
        <v>93</v>
      </c>
      <c r="C39" s="84">
        <v>3.1294007197621657E-3</v>
      </c>
      <c r="D39" s="85">
        <v>5.585781746895499E-2</v>
      </c>
      <c r="E39" s="86">
        <v>6391</v>
      </c>
      <c r="F39" s="87">
        <v>0</v>
      </c>
      <c r="H39" s="83" t="s">
        <v>93</v>
      </c>
      <c r="I39" s="104">
        <v>3.8034699561663153E-3</v>
      </c>
      <c r="J39" s="98"/>
      <c r="K39">
        <f t="shared" si="2"/>
        <v>6.7878903013981806E-2</v>
      </c>
      <c r="L39">
        <f t="shared" si="3"/>
        <v>-2.1308712294453559E-4</v>
      </c>
    </row>
    <row r="40" spans="2:12" ht="36" x14ac:dyDescent="0.25">
      <c r="B40" s="83" t="s">
        <v>94</v>
      </c>
      <c r="C40" s="84">
        <v>1.0952902519167579E-3</v>
      </c>
      <c r="D40" s="85">
        <v>3.3079628328709809E-2</v>
      </c>
      <c r="E40" s="86">
        <v>6391</v>
      </c>
      <c r="F40" s="87">
        <v>0</v>
      </c>
      <c r="H40" s="83" t="s">
        <v>94</v>
      </c>
      <c r="I40" s="104">
        <v>-1.3632858353658339E-3</v>
      </c>
      <c r="J40" s="98"/>
      <c r="K40">
        <f t="shared" si="2"/>
        <v>-4.1167108292383132E-2</v>
      </c>
      <c r="L40">
        <f t="shared" si="3"/>
        <v>4.5139373127613079E-5</v>
      </c>
    </row>
    <row r="41" spans="2:12" ht="36" x14ac:dyDescent="0.25">
      <c r="B41" s="83" t="s">
        <v>95</v>
      </c>
      <c r="C41" s="84">
        <v>1.9245814426537319E-2</v>
      </c>
      <c r="D41" s="85">
        <v>0.13739856968816436</v>
      </c>
      <c r="E41" s="86">
        <v>6391</v>
      </c>
      <c r="F41" s="87">
        <v>0</v>
      </c>
      <c r="H41" s="83" t="s">
        <v>95</v>
      </c>
      <c r="I41" s="104">
        <v>-1.340603716655033E-3</v>
      </c>
      <c r="J41" s="98"/>
      <c r="K41">
        <f t="shared" si="2"/>
        <v>-9.5692605045947753E-3</v>
      </c>
      <c r="L41">
        <f t="shared" si="3"/>
        <v>1.877822338968024E-4</v>
      </c>
    </row>
    <row r="42" spans="2:12" ht="36" x14ac:dyDescent="0.25">
      <c r="B42" s="83" t="s">
        <v>96</v>
      </c>
      <c r="C42" s="84">
        <v>1.5334063526834611E-2</v>
      </c>
      <c r="D42" s="85">
        <v>0.12288731798862183</v>
      </c>
      <c r="E42" s="86">
        <v>6391</v>
      </c>
      <c r="F42" s="87">
        <v>0</v>
      </c>
      <c r="H42" s="83" t="s">
        <v>96</v>
      </c>
      <c r="I42" s="104">
        <v>-6.6939768783200442E-3</v>
      </c>
      <c r="J42" s="98"/>
      <c r="K42">
        <f t="shared" si="2"/>
        <v>-5.3637194785478313E-2</v>
      </c>
      <c r="L42">
        <f t="shared" si="3"/>
        <v>8.3528445717096368E-4</v>
      </c>
    </row>
    <row r="43" spans="2:12" ht="36" x14ac:dyDescent="0.25">
      <c r="B43" s="83" t="s">
        <v>97</v>
      </c>
      <c r="C43" s="84">
        <v>6.8846815834767627E-3</v>
      </c>
      <c r="D43" s="85">
        <v>8.269433318112264E-2</v>
      </c>
      <c r="E43" s="86">
        <v>6391</v>
      </c>
      <c r="F43" s="87">
        <v>0</v>
      </c>
      <c r="H43" s="83" t="s">
        <v>97</v>
      </c>
      <c r="I43" s="104">
        <v>-3.8332183164519907E-3</v>
      </c>
      <c r="J43" s="98"/>
      <c r="K43">
        <f t="shared" si="2"/>
        <v>-4.6034929873190945E-2</v>
      </c>
      <c r="L43">
        <f t="shared" si="3"/>
        <v>3.1913296272576041E-4</v>
      </c>
    </row>
    <row r="44" spans="2:12" ht="36" x14ac:dyDescent="0.25">
      <c r="B44" s="83" t="s">
        <v>98</v>
      </c>
      <c r="C44" s="84">
        <v>6.8846815834767627E-3</v>
      </c>
      <c r="D44" s="85">
        <v>8.2694333181122806E-2</v>
      </c>
      <c r="E44" s="86">
        <v>6391</v>
      </c>
      <c r="F44" s="87">
        <v>0</v>
      </c>
      <c r="H44" s="83" t="s">
        <v>98</v>
      </c>
      <c r="I44" s="104">
        <v>-1.177109219726144E-2</v>
      </c>
      <c r="J44" s="98"/>
      <c r="K44">
        <f t="shared" si="2"/>
        <v>-0.14136460777776869</v>
      </c>
      <c r="L44">
        <f t="shared" si="3"/>
        <v>9.7999728095506848E-4</v>
      </c>
    </row>
    <row r="45" spans="2:12" ht="24" x14ac:dyDescent="0.25">
      <c r="B45" s="83" t="s">
        <v>99</v>
      </c>
      <c r="C45" s="84">
        <v>4.6941010796432478E-4</v>
      </c>
      <c r="D45" s="85">
        <v>2.1662483415867746E-2</v>
      </c>
      <c r="E45" s="86">
        <v>6391</v>
      </c>
      <c r="F45" s="87">
        <v>0</v>
      </c>
      <c r="H45" s="83" t="s">
        <v>99</v>
      </c>
      <c r="I45" s="104">
        <v>-6.0244065068154103E-3</v>
      </c>
      <c r="J45" s="98"/>
      <c r="K45">
        <f t="shared" si="2"/>
        <v>-0.27797268087442945</v>
      </c>
      <c r="L45">
        <f t="shared" si="3"/>
        <v>1.3054446503182345E-4</v>
      </c>
    </row>
    <row r="46" spans="2:12" ht="24" x14ac:dyDescent="0.25">
      <c r="B46" s="83" t="s">
        <v>100</v>
      </c>
      <c r="C46" s="84">
        <v>6.80644656548271E-2</v>
      </c>
      <c r="D46" s="85">
        <v>0.25187620150116086</v>
      </c>
      <c r="E46" s="86">
        <v>6391</v>
      </c>
      <c r="F46" s="87">
        <v>0</v>
      </c>
      <c r="H46" s="83" t="s">
        <v>100</v>
      </c>
      <c r="I46" s="104">
        <v>-1.6609492223843669E-2</v>
      </c>
      <c r="J46" s="98"/>
      <c r="K46">
        <f t="shared" si="2"/>
        <v>-6.1454698453352712E-2</v>
      </c>
      <c r="L46">
        <f t="shared" si="3"/>
        <v>4.4883804276709917E-3</v>
      </c>
    </row>
    <row r="47" spans="2:12" ht="24" x14ac:dyDescent="0.25">
      <c r="B47" s="83" t="s">
        <v>101</v>
      </c>
      <c r="C47" s="84">
        <v>1.2204662807072445E-2</v>
      </c>
      <c r="D47" s="85">
        <v>0.10980708385739837</v>
      </c>
      <c r="E47" s="86">
        <v>6391</v>
      </c>
      <c r="F47" s="87">
        <v>0</v>
      </c>
      <c r="H47" s="83" t="s">
        <v>101</v>
      </c>
      <c r="I47" s="104">
        <v>-6.072153228372343E-3</v>
      </c>
      <c r="J47" s="98"/>
      <c r="K47">
        <f t="shared" si="2"/>
        <v>-5.4623476327780265E-2</v>
      </c>
      <c r="L47">
        <f t="shared" si="3"/>
        <v>6.7489801260365277E-4</v>
      </c>
    </row>
    <row r="48" spans="2:12" ht="24" x14ac:dyDescent="0.25">
      <c r="B48" s="83" t="s">
        <v>102</v>
      </c>
      <c r="C48" s="84">
        <v>2.1905805038335158E-3</v>
      </c>
      <c r="D48" s="85">
        <v>4.6756004146833674E-2</v>
      </c>
      <c r="E48" s="86">
        <v>6391</v>
      </c>
      <c r="F48" s="87">
        <v>0</v>
      </c>
      <c r="H48" s="83" t="s">
        <v>102</v>
      </c>
      <c r="I48" s="104">
        <v>-2.5897800003134531E-3</v>
      </c>
      <c r="J48" s="98"/>
      <c r="K48">
        <f t="shared" si="2"/>
        <v>-5.526791533811054E-2</v>
      </c>
      <c r="L48">
        <f t="shared" si="3"/>
        <v>1.2133461106061587E-4</v>
      </c>
    </row>
    <row r="49" spans="2:12" ht="24" x14ac:dyDescent="0.25">
      <c r="B49" s="83" t="s">
        <v>103</v>
      </c>
      <c r="C49" s="84">
        <v>1.0952902519167579E-3</v>
      </c>
      <c r="D49" s="85">
        <v>3.3079628328711315E-2</v>
      </c>
      <c r="E49" s="86">
        <v>6391</v>
      </c>
      <c r="F49" s="87">
        <v>0</v>
      </c>
      <c r="H49" s="83" t="s">
        <v>103</v>
      </c>
      <c r="I49" s="104">
        <v>-3.2285375497177241E-3</v>
      </c>
      <c r="J49" s="98"/>
      <c r="K49">
        <f t="shared" si="2"/>
        <v>-9.7492067684824796E-2</v>
      </c>
      <c r="L49">
        <f t="shared" si="3"/>
        <v>1.068991970228342E-4</v>
      </c>
    </row>
    <row r="50" spans="2:12" x14ac:dyDescent="0.25">
      <c r="B50" s="83" t="s">
        <v>104</v>
      </c>
      <c r="C50" s="84">
        <v>0.88593334376466903</v>
      </c>
      <c r="D50" s="85">
        <v>0.31791707849011208</v>
      </c>
      <c r="E50" s="86">
        <v>6391</v>
      </c>
      <c r="F50" s="87">
        <v>0</v>
      </c>
      <c r="H50" s="83" t="s">
        <v>104</v>
      </c>
      <c r="I50" s="104">
        <v>4.0762158620396817E-2</v>
      </c>
      <c r="J50" s="98"/>
      <c r="K50">
        <f t="shared" si="2"/>
        <v>1.4625207166740649E-2</v>
      </c>
      <c r="L50">
        <f t="shared" si="3"/>
        <v>-0.11359111519627643</v>
      </c>
    </row>
    <row r="51" spans="2:12" x14ac:dyDescent="0.25">
      <c r="B51" s="83" t="s">
        <v>105</v>
      </c>
      <c r="C51" s="84">
        <v>0.47989360037552808</v>
      </c>
      <c r="D51" s="85">
        <v>0.49963465958557379</v>
      </c>
      <c r="E51" s="86">
        <v>6391</v>
      </c>
      <c r="F51" s="87">
        <v>0</v>
      </c>
      <c r="H51" s="83" t="s">
        <v>105</v>
      </c>
      <c r="I51" s="104">
        <v>2.5852265545389511E-2</v>
      </c>
      <c r="J51" s="98"/>
      <c r="K51">
        <f t="shared" si="2"/>
        <v>2.691152124254383E-2</v>
      </c>
      <c r="L51">
        <f t="shared" si="3"/>
        <v>-2.4830816982816462E-2</v>
      </c>
    </row>
    <row r="52" spans="2:12" x14ac:dyDescent="0.25">
      <c r="B52" s="83" t="s">
        <v>106</v>
      </c>
      <c r="C52" s="84">
        <v>0.77045845720544515</v>
      </c>
      <c r="D52" s="85">
        <v>0.42057092069027496</v>
      </c>
      <c r="E52" s="86">
        <v>6391</v>
      </c>
      <c r="F52" s="87">
        <v>0</v>
      </c>
      <c r="H52" s="83" t="s">
        <v>106</v>
      </c>
      <c r="I52" s="104">
        <v>5.9711591442544378E-2</v>
      </c>
      <c r="J52" s="98"/>
      <c r="K52">
        <f t="shared" si="2"/>
        <v>3.2589725414072623E-2</v>
      </c>
      <c r="L52">
        <f t="shared" si="3"/>
        <v>-0.10938773547300176</v>
      </c>
    </row>
    <row r="53" spans="2:12" x14ac:dyDescent="0.25">
      <c r="B53" s="83" t="s">
        <v>107</v>
      </c>
      <c r="C53" s="84">
        <v>0.93600375528086377</v>
      </c>
      <c r="D53" s="85">
        <v>0.244765396893455</v>
      </c>
      <c r="E53" s="86">
        <v>6391</v>
      </c>
      <c r="F53" s="87">
        <v>0</v>
      </c>
      <c r="H53" s="83" t="s">
        <v>107</v>
      </c>
      <c r="I53" s="104">
        <v>2.7209228628849686E-2</v>
      </c>
      <c r="J53" s="98"/>
      <c r="K53">
        <f t="shared" si="2"/>
        <v>7.1141120274806043E-3</v>
      </c>
      <c r="L53">
        <f t="shared" si="3"/>
        <v>-0.10405041112075554</v>
      </c>
    </row>
    <row r="54" spans="2:12" x14ac:dyDescent="0.25">
      <c r="B54" s="83" t="s">
        <v>108</v>
      </c>
      <c r="C54" s="84">
        <v>2.9572836801752461E-2</v>
      </c>
      <c r="D54" s="85">
        <v>0.16941893415295842</v>
      </c>
      <c r="E54" s="86">
        <v>6391</v>
      </c>
      <c r="F54" s="87">
        <v>0</v>
      </c>
      <c r="H54" s="83" t="s">
        <v>108</v>
      </c>
      <c r="I54" s="104">
        <v>2.6623769760492719E-2</v>
      </c>
      <c r="J54" s="98"/>
      <c r="K54">
        <f t="shared" si="2"/>
        <v>0.15250024733948592</v>
      </c>
      <c r="L54">
        <f t="shared" si="3"/>
        <v>-4.6472987338218048E-3</v>
      </c>
    </row>
    <row r="55" spans="2:12" x14ac:dyDescent="0.25">
      <c r="B55" s="83" t="s">
        <v>109</v>
      </c>
      <c r="C55" s="84">
        <v>0.36817399468001877</v>
      </c>
      <c r="D55" s="85">
        <v>0.48234666825351175</v>
      </c>
      <c r="E55" s="86">
        <v>6391</v>
      </c>
      <c r="F55" s="87">
        <v>0</v>
      </c>
      <c r="H55" s="83" t="s">
        <v>109</v>
      </c>
      <c r="I55" s="104">
        <v>7.2821362054565159E-2</v>
      </c>
      <c r="J55" s="98"/>
      <c r="K55">
        <f t="shared" si="2"/>
        <v>9.5388717943240373E-2</v>
      </c>
      <c r="L55">
        <f t="shared" si="3"/>
        <v>-5.5584361892135857E-2</v>
      </c>
    </row>
    <row r="56" spans="2:12" x14ac:dyDescent="0.25">
      <c r="B56" s="83" t="s">
        <v>110</v>
      </c>
      <c r="C56" s="84">
        <v>0.19590048505711155</v>
      </c>
      <c r="D56" s="85">
        <v>0.39692333840944299</v>
      </c>
      <c r="E56" s="86">
        <v>6391</v>
      </c>
      <c r="F56" s="87">
        <v>0</v>
      </c>
      <c r="H56" s="83" t="s">
        <v>110</v>
      </c>
      <c r="I56" s="104">
        <v>6.7423096324491144E-2</v>
      </c>
      <c r="J56" s="98"/>
      <c r="K56">
        <f t="shared" si="2"/>
        <v>0.13658778359499249</v>
      </c>
      <c r="L56">
        <f t="shared" si="3"/>
        <v>-3.3276494466030475E-2</v>
      </c>
    </row>
    <row r="57" spans="2:12" x14ac:dyDescent="0.25">
      <c r="B57" s="83" t="s">
        <v>111</v>
      </c>
      <c r="C57" s="84">
        <v>0.16225942731966828</v>
      </c>
      <c r="D57" s="85">
        <v>0.36871747730524856</v>
      </c>
      <c r="E57" s="86">
        <v>6391</v>
      </c>
      <c r="F57" s="87">
        <v>0</v>
      </c>
      <c r="H57" s="83" t="s">
        <v>111</v>
      </c>
      <c r="I57" s="104">
        <v>6.7798739746566139E-2</v>
      </c>
      <c r="J57" s="98"/>
      <c r="K57">
        <f t="shared" si="2"/>
        <v>0.15404139634876102</v>
      </c>
      <c r="L57">
        <f t="shared" si="3"/>
        <v>-2.9835810237890389E-2</v>
      </c>
    </row>
    <row r="58" spans="2:12" x14ac:dyDescent="0.25">
      <c r="B58" s="83" t="s">
        <v>112</v>
      </c>
      <c r="C58" s="84">
        <v>7.9017368173994684E-2</v>
      </c>
      <c r="D58" s="85">
        <v>0.26978697591683876</v>
      </c>
      <c r="E58" s="86">
        <v>6391</v>
      </c>
      <c r="F58" s="87">
        <v>0</v>
      </c>
      <c r="H58" s="83" t="s">
        <v>112</v>
      </c>
      <c r="I58" s="104">
        <v>5.3373010305890013E-2</v>
      </c>
      <c r="J58" s="98"/>
      <c r="K58">
        <f t="shared" si="2"/>
        <v>0.18220158824548741</v>
      </c>
      <c r="L58">
        <f t="shared" si="3"/>
        <v>-1.563231431599918E-2</v>
      </c>
    </row>
    <row r="59" spans="2:12" x14ac:dyDescent="0.25">
      <c r="B59" s="83" t="s">
        <v>113</v>
      </c>
      <c r="C59" s="84">
        <v>0.27914254420278511</v>
      </c>
      <c r="D59" s="85">
        <v>0.44861283347353864</v>
      </c>
      <c r="E59" s="86">
        <v>6391</v>
      </c>
      <c r="F59" s="87">
        <v>0</v>
      </c>
      <c r="H59" s="83" t="s">
        <v>113</v>
      </c>
      <c r="I59" s="104">
        <v>6.0689631201408661E-2</v>
      </c>
      <c r="J59" s="98"/>
      <c r="K59">
        <f t="shared" ref="K59:K83" si="4">((1-C59)/D59)*I59</f>
        <v>9.7519664790640059E-2</v>
      </c>
      <c r="L59">
        <f t="shared" si="1"/>
        <v>-3.7763204251465558E-2</v>
      </c>
    </row>
    <row r="60" spans="2:12" x14ac:dyDescent="0.25">
      <c r="B60" s="83" t="s">
        <v>114</v>
      </c>
      <c r="C60" s="84">
        <v>0.49992176498200597</v>
      </c>
      <c r="D60" s="85">
        <v>0.50003911597893957</v>
      </c>
      <c r="E60" s="86">
        <v>6391</v>
      </c>
      <c r="F60" s="87">
        <v>0</v>
      </c>
      <c r="H60" s="83" t="s">
        <v>114</v>
      </c>
      <c r="I60" s="104">
        <v>6.354095441047003E-2</v>
      </c>
      <c r="J60" s="98"/>
      <c r="K60">
        <f t="shared" si="4"/>
        <v>6.3545925343738457E-2</v>
      </c>
      <c r="L60">
        <f t="shared" si="1"/>
        <v>-6.3526042388374351E-2</v>
      </c>
    </row>
    <row r="61" spans="2:12" x14ac:dyDescent="0.25">
      <c r="B61" s="83" t="s">
        <v>115</v>
      </c>
      <c r="C61" s="84">
        <v>0.52526991081207952</v>
      </c>
      <c r="D61" s="85">
        <v>0.49940009542025954</v>
      </c>
      <c r="E61" s="86">
        <v>6391</v>
      </c>
      <c r="F61" s="87">
        <v>0</v>
      </c>
      <c r="H61" s="83" t="s">
        <v>115</v>
      </c>
      <c r="I61" s="104">
        <v>5.6716000853437469E-2</v>
      </c>
      <c r="J61" s="98"/>
      <c r="K61">
        <f t="shared" si="4"/>
        <v>5.3914271123389673E-2</v>
      </c>
      <c r="L61">
        <f t="shared" si="1"/>
        <v>-5.9653990824396562E-2</v>
      </c>
    </row>
    <row r="62" spans="2:12" x14ac:dyDescent="0.25">
      <c r="B62" s="83" t="s">
        <v>116</v>
      </c>
      <c r="C62" s="84">
        <v>0.19308402440932562</v>
      </c>
      <c r="D62" s="85">
        <v>0.39474924468354894</v>
      </c>
      <c r="E62" s="86">
        <v>6391</v>
      </c>
      <c r="F62" s="87">
        <v>0</v>
      </c>
      <c r="H62" s="83" t="s">
        <v>116</v>
      </c>
      <c r="I62" s="104">
        <v>5.4708356783492479E-2</v>
      </c>
      <c r="J62" s="98"/>
      <c r="K62">
        <f t="shared" si="4"/>
        <v>0.11183060558432084</v>
      </c>
      <c r="L62">
        <f t="shared" si="1"/>
        <v>-2.6759543783411274E-2</v>
      </c>
    </row>
    <row r="63" spans="2:12" x14ac:dyDescent="0.25">
      <c r="B63" s="83" t="s">
        <v>117</v>
      </c>
      <c r="C63" s="84">
        <v>0.62900954467219528</v>
      </c>
      <c r="D63" s="85">
        <v>0.48310770683503607</v>
      </c>
      <c r="E63" s="86">
        <v>6391</v>
      </c>
      <c r="F63" s="87">
        <v>0</v>
      </c>
      <c r="H63" s="83" t="s">
        <v>117</v>
      </c>
      <c r="I63" s="104">
        <v>3.2459052027524603E-2</v>
      </c>
      <c r="J63" s="98"/>
      <c r="K63">
        <f t="shared" si="4"/>
        <v>2.4926115482798879E-2</v>
      </c>
      <c r="L63">
        <f t="shared" si="1"/>
        <v>-4.226190815725496E-2</v>
      </c>
    </row>
    <row r="64" spans="2:12" x14ac:dyDescent="0.25">
      <c r="B64" s="83" t="s">
        <v>118</v>
      </c>
      <c r="C64" s="84">
        <v>0.23439211391018624</v>
      </c>
      <c r="D64" s="85">
        <v>0.42365143003717215</v>
      </c>
      <c r="E64" s="86">
        <v>6391</v>
      </c>
      <c r="F64" s="87">
        <v>0</v>
      </c>
      <c r="H64" s="83" t="s">
        <v>118</v>
      </c>
      <c r="I64" s="104">
        <v>7.1553387897165394E-2</v>
      </c>
      <c r="J64" s="98"/>
      <c r="K64">
        <f t="shared" si="4"/>
        <v>0.12930875282471388</v>
      </c>
      <c r="L64">
        <f t="shared" si="1"/>
        <v>-3.9588087417008269E-2</v>
      </c>
    </row>
    <row r="65" spans="2:12" ht="24" x14ac:dyDescent="0.25">
      <c r="B65" s="83" t="s">
        <v>119</v>
      </c>
      <c r="C65" s="84">
        <v>1.8776404318572991E-3</v>
      </c>
      <c r="D65" s="85">
        <v>4.3294435981802243E-2</v>
      </c>
      <c r="E65" s="86">
        <v>6391</v>
      </c>
      <c r="F65" s="87">
        <v>0</v>
      </c>
      <c r="H65" s="83" t="s">
        <v>119</v>
      </c>
      <c r="I65" s="104">
        <v>3.022936595584167E-3</v>
      </c>
      <c r="J65" s="98"/>
      <c r="K65">
        <f t="shared" si="4"/>
        <v>6.9691648342008403E-2</v>
      </c>
      <c r="L65">
        <f t="shared" si="1"/>
        <v>-1.3110201914157403E-4</v>
      </c>
    </row>
    <row r="66" spans="2:12" ht="24" x14ac:dyDescent="0.25">
      <c r="B66" s="83" t="s">
        <v>120</v>
      </c>
      <c r="C66" s="84">
        <v>0.63026130496010013</v>
      </c>
      <c r="D66" s="85">
        <v>0.48277164442469039</v>
      </c>
      <c r="E66" s="86">
        <v>6391</v>
      </c>
      <c r="F66" s="87">
        <v>0</v>
      </c>
      <c r="H66" s="83" t="s">
        <v>120</v>
      </c>
      <c r="I66" s="104">
        <v>7.5599869874453621E-2</v>
      </c>
      <c r="J66" s="98"/>
      <c r="K66">
        <f t="shared" si="4"/>
        <v>5.789941798648264E-2</v>
      </c>
      <c r="L66">
        <f t="shared" si="1"/>
        <v>-9.869608787539233E-2</v>
      </c>
    </row>
    <row r="67" spans="2:12" ht="24" x14ac:dyDescent="0.25">
      <c r="B67" s="83" t="s">
        <v>121</v>
      </c>
      <c r="C67" s="84">
        <v>6.0553903927397901E-2</v>
      </c>
      <c r="D67" s="85">
        <v>0.23852888959325594</v>
      </c>
      <c r="E67" s="86">
        <v>6391</v>
      </c>
      <c r="F67" s="87">
        <v>0</v>
      </c>
      <c r="H67" s="83" t="s">
        <v>121</v>
      </c>
      <c r="I67" s="104">
        <v>8.7681652212991679E-3</v>
      </c>
      <c r="J67" s="98"/>
      <c r="K67">
        <f t="shared" si="4"/>
        <v>3.4533421091739999E-2</v>
      </c>
      <c r="L67">
        <f t="shared" si="1"/>
        <v>-2.225921712608824E-3</v>
      </c>
    </row>
    <row r="68" spans="2:12" ht="24" x14ac:dyDescent="0.25">
      <c r="B68" s="83" t="s">
        <v>122</v>
      </c>
      <c r="C68" s="84">
        <v>4.8505711156313566E-3</v>
      </c>
      <c r="D68" s="85">
        <v>6.9482360936323984E-2</v>
      </c>
      <c r="E68" s="86">
        <v>6391</v>
      </c>
      <c r="F68" s="87">
        <v>0</v>
      </c>
      <c r="H68" s="83" t="s">
        <v>122</v>
      </c>
      <c r="I68" s="104">
        <v>-6.2798830540135098E-3</v>
      </c>
      <c r="J68" s="98"/>
      <c r="K68">
        <f t="shared" si="4"/>
        <v>-8.9942568882904736E-2</v>
      </c>
      <c r="L68">
        <f t="shared" si="1"/>
        <v>4.3839931373742874E-4</v>
      </c>
    </row>
    <row r="69" spans="2:12" ht="24" x14ac:dyDescent="0.25">
      <c r="B69" s="83" t="s">
        <v>123</v>
      </c>
      <c r="C69" s="84">
        <v>1.0952902519167579E-3</v>
      </c>
      <c r="D69" s="85">
        <v>3.3079628328711468E-2</v>
      </c>
      <c r="E69" s="86">
        <v>6391</v>
      </c>
      <c r="F69" s="87">
        <v>0</v>
      </c>
      <c r="H69" s="83" t="s">
        <v>123</v>
      </c>
      <c r="I69" s="104">
        <v>-1.3772300863466903E-3</v>
      </c>
      <c r="J69" s="98"/>
      <c r="K69">
        <f t="shared" si="4"/>
        <v>-4.1588182490684467E-2</v>
      </c>
      <c r="L69">
        <f t="shared" si="1"/>
        <v>4.560107729241719E-5</v>
      </c>
    </row>
    <row r="70" spans="2:12" ht="24" x14ac:dyDescent="0.25">
      <c r="B70" s="83" t="s">
        <v>124</v>
      </c>
      <c r="C70" s="84">
        <v>4.6941010796432486E-3</v>
      </c>
      <c r="D70" s="85">
        <v>6.8357864562269652E-2</v>
      </c>
      <c r="E70" s="86">
        <v>6391</v>
      </c>
      <c r="F70" s="87">
        <v>0</v>
      </c>
      <c r="H70" s="83" t="s">
        <v>124</v>
      </c>
      <c r="I70" s="104">
        <v>-2.2442512520158739E-3</v>
      </c>
      <c r="J70" s="98"/>
      <c r="K70">
        <f t="shared" si="4"/>
        <v>-3.267680352647679E-2</v>
      </c>
      <c r="L70">
        <f t="shared" si="1"/>
        <v>1.5411163430188707E-4</v>
      </c>
    </row>
    <row r="71" spans="2:12" ht="24" x14ac:dyDescent="0.25">
      <c r="B71" s="83" t="s">
        <v>125</v>
      </c>
      <c r="C71" s="84">
        <v>0.17164762947895479</v>
      </c>
      <c r="D71" s="85">
        <v>0.37710339683330674</v>
      </c>
      <c r="E71" s="86">
        <v>6391</v>
      </c>
      <c r="F71" s="87">
        <v>0</v>
      </c>
      <c r="H71" s="83" t="s">
        <v>125</v>
      </c>
      <c r="I71" s="104">
        <v>-4.1429411552257864E-2</v>
      </c>
      <c r="J71" s="98"/>
      <c r="K71">
        <f t="shared" si="4"/>
        <v>-9.1004619838454093E-2</v>
      </c>
      <c r="L71">
        <f t="shared" si="1"/>
        <v>1.885758745046924E-2</v>
      </c>
    </row>
    <row r="72" spans="2:12" ht="24" x14ac:dyDescent="0.25">
      <c r="B72" s="83" t="s">
        <v>126</v>
      </c>
      <c r="C72" s="84">
        <v>5.5546862775778444E-2</v>
      </c>
      <c r="D72" s="85">
        <v>0.2290624777973872</v>
      </c>
      <c r="E72" s="86">
        <v>6391</v>
      </c>
      <c r="F72" s="87">
        <v>0</v>
      </c>
      <c r="H72" s="83" t="s">
        <v>126</v>
      </c>
      <c r="I72" s="104">
        <v>-3.7872829456411343E-2</v>
      </c>
      <c r="J72" s="98"/>
      <c r="K72">
        <f t="shared" si="4"/>
        <v>-0.15615439481670357</v>
      </c>
      <c r="L72">
        <f t="shared" ref="L72:L123" si="5">((0-C72)/D72)*I72</f>
        <v>9.1840308416053316E-3</v>
      </c>
    </row>
    <row r="73" spans="2:12" ht="24" x14ac:dyDescent="0.25">
      <c r="B73" s="83" t="s">
        <v>127</v>
      </c>
      <c r="C73" s="84">
        <v>1.2517602879048663E-2</v>
      </c>
      <c r="D73" s="85">
        <v>0.11118833982172921</v>
      </c>
      <c r="E73" s="86">
        <v>6391</v>
      </c>
      <c r="F73" s="87">
        <v>0</v>
      </c>
      <c r="H73" s="83" t="s">
        <v>127</v>
      </c>
      <c r="I73" s="104">
        <v>-1.9689323813880291E-2</v>
      </c>
      <c r="J73" s="98"/>
      <c r="K73">
        <f t="shared" si="4"/>
        <v>-0.17486420526283891</v>
      </c>
      <c r="L73">
        <f t="shared" si="5"/>
        <v>2.2166275425490596E-3</v>
      </c>
    </row>
    <row r="74" spans="2:12" ht="24" x14ac:dyDescent="0.25">
      <c r="B74" s="83" t="s">
        <v>128</v>
      </c>
      <c r="C74" s="84">
        <v>5.0226881552182759E-2</v>
      </c>
      <c r="D74" s="85">
        <v>0.21842986828418501</v>
      </c>
      <c r="E74" s="86">
        <v>6391</v>
      </c>
      <c r="F74" s="87">
        <v>0</v>
      </c>
      <c r="H74" s="83" t="s">
        <v>128</v>
      </c>
      <c r="I74" s="104">
        <v>-5.2880875712360123E-2</v>
      </c>
      <c r="J74" s="98"/>
      <c r="K74">
        <f t="shared" si="4"/>
        <v>-0.22993574379780066</v>
      </c>
      <c r="L74">
        <f t="shared" si="5"/>
        <v>1.2159699136588801E-2</v>
      </c>
    </row>
    <row r="75" spans="2:12" ht="24" x14ac:dyDescent="0.25">
      <c r="B75" s="83" t="s">
        <v>129</v>
      </c>
      <c r="C75" s="84">
        <v>3.5988108277264911E-3</v>
      </c>
      <c r="D75" s="85">
        <v>5.9886731048757899E-2</v>
      </c>
      <c r="E75" s="86">
        <v>6391</v>
      </c>
      <c r="F75" s="87">
        <v>0</v>
      </c>
      <c r="H75" s="83" t="s">
        <v>129</v>
      </c>
      <c r="I75" s="104">
        <v>3.0583852741957931E-3</v>
      </c>
      <c r="J75" s="98"/>
      <c r="K75">
        <f t="shared" si="4"/>
        <v>5.0885708249371261E-2</v>
      </c>
      <c r="L75">
        <f t="shared" si="5"/>
        <v>-1.837894613278171E-4</v>
      </c>
    </row>
    <row r="76" spans="2:12" ht="24" x14ac:dyDescent="0.25">
      <c r="B76" s="83" t="s">
        <v>130</v>
      </c>
      <c r="C76" s="84">
        <v>2.5035205758097323E-3</v>
      </c>
      <c r="D76" s="85">
        <v>4.9976432115011384E-2</v>
      </c>
      <c r="E76" s="86">
        <v>6391</v>
      </c>
      <c r="F76" s="87">
        <v>0</v>
      </c>
      <c r="H76" s="83" t="s">
        <v>130</v>
      </c>
      <c r="I76" s="104">
        <v>-5.1496681669718908E-3</v>
      </c>
      <c r="J76" s="98"/>
      <c r="K76">
        <f t="shared" si="4"/>
        <v>-0.1027839653486259</v>
      </c>
      <c r="L76">
        <f t="shared" si="5"/>
        <v>2.5796759930635514E-4</v>
      </c>
    </row>
    <row r="77" spans="2:12" ht="24" x14ac:dyDescent="0.25">
      <c r="B77" s="83" t="s">
        <v>131</v>
      </c>
      <c r="C77" s="84">
        <v>2.6912846189954622E-2</v>
      </c>
      <c r="D77" s="85">
        <v>0.1618414139327248</v>
      </c>
      <c r="E77" s="86">
        <v>6391</v>
      </c>
      <c r="F77" s="87">
        <v>0</v>
      </c>
      <c r="H77" s="83" t="s">
        <v>131</v>
      </c>
      <c r="I77" s="104">
        <v>-4.6079130069837044E-3</v>
      </c>
      <c r="J77" s="98"/>
      <c r="K77">
        <f t="shared" si="4"/>
        <v>-2.7705522610139546E-2</v>
      </c>
      <c r="L77">
        <f t="shared" si="5"/>
        <v>7.6625661504164683E-4</v>
      </c>
    </row>
    <row r="78" spans="2:12" ht="24" x14ac:dyDescent="0.25">
      <c r="B78" s="83" t="s">
        <v>132</v>
      </c>
      <c r="C78" s="84">
        <v>4.0369269284931938E-2</v>
      </c>
      <c r="D78" s="85">
        <v>0.19683915747684561</v>
      </c>
      <c r="E78" s="86">
        <v>6391</v>
      </c>
      <c r="F78" s="87">
        <v>0</v>
      </c>
      <c r="H78" s="83" t="s">
        <v>132</v>
      </c>
      <c r="I78" s="104">
        <v>-1.2319772507409791E-2</v>
      </c>
      <c r="J78" s="98"/>
      <c r="K78">
        <f t="shared" si="4"/>
        <v>-6.0061384356005228E-2</v>
      </c>
      <c r="L78">
        <f t="shared" si="5"/>
        <v>2.5266325067421084E-3</v>
      </c>
    </row>
    <row r="79" spans="2:12" ht="24" x14ac:dyDescent="0.25">
      <c r="B79" s="83" t="s">
        <v>133</v>
      </c>
      <c r="C79" s="84">
        <v>2.0341104678454078E-3</v>
      </c>
      <c r="D79" s="85">
        <v>4.505874545617336E-2</v>
      </c>
      <c r="E79" s="86">
        <v>6391</v>
      </c>
      <c r="F79" s="87">
        <v>0</v>
      </c>
      <c r="H79" s="83" t="s">
        <v>133</v>
      </c>
      <c r="I79" s="104">
        <v>1.2084725087647449E-3</v>
      </c>
      <c r="J79" s="98"/>
      <c r="K79">
        <f t="shared" si="4"/>
        <v>2.6765377730225529E-2</v>
      </c>
      <c r="L79">
        <f t="shared" si="5"/>
        <v>-5.4554705314037609E-5</v>
      </c>
    </row>
    <row r="80" spans="2:12" ht="24" x14ac:dyDescent="0.25">
      <c r="B80" s="83" t="s">
        <v>134</v>
      </c>
      <c r="C80" s="84">
        <v>1.2517602879048662E-3</v>
      </c>
      <c r="D80" s="85">
        <v>3.536084038174752E-2</v>
      </c>
      <c r="E80" s="86">
        <v>6391</v>
      </c>
      <c r="F80" s="87">
        <v>0</v>
      </c>
      <c r="H80" s="83" t="s">
        <v>134</v>
      </c>
      <c r="I80" s="104">
        <v>-1.253590747980554E-3</v>
      </c>
      <c r="J80" s="98"/>
      <c r="K80">
        <f t="shared" si="4"/>
        <v>-3.540700784677088E-2</v>
      </c>
      <c r="L80">
        <f t="shared" si="5"/>
        <v>4.4376635245835348E-5</v>
      </c>
    </row>
    <row r="81" spans="2:12" ht="24" x14ac:dyDescent="0.25">
      <c r="B81" s="83" t="s">
        <v>136</v>
      </c>
      <c r="C81" s="84">
        <v>7.9799718353935224E-3</v>
      </c>
      <c r="D81" s="85">
        <v>8.8980507647574258E-2</v>
      </c>
      <c r="E81" s="86">
        <v>6391</v>
      </c>
      <c r="F81" s="87">
        <v>0</v>
      </c>
      <c r="H81" s="83" t="s">
        <v>136</v>
      </c>
      <c r="I81" s="104">
        <v>2.1288113697362086E-2</v>
      </c>
      <c r="J81" s="98"/>
      <c r="K81">
        <f t="shared" si="4"/>
        <v>0.23733552109268277</v>
      </c>
      <c r="L81">
        <f t="shared" si="5"/>
        <v>-1.9091658636793095E-3</v>
      </c>
    </row>
    <row r="82" spans="2:12" ht="24" x14ac:dyDescent="0.25">
      <c r="B82" s="83" t="s">
        <v>137</v>
      </c>
      <c r="C82" s="84">
        <v>6.8377405726803314E-2</v>
      </c>
      <c r="D82" s="85">
        <v>0.25241217307602981</v>
      </c>
      <c r="E82" s="86">
        <v>6391</v>
      </c>
      <c r="F82" s="87">
        <v>0</v>
      </c>
      <c r="H82" s="83" t="s">
        <v>137</v>
      </c>
      <c r="I82" s="104">
        <v>3.111496168365931E-2</v>
      </c>
      <c r="J82" s="98"/>
      <c r="K82">
        <f t="shared" si="4"/>
        <v>0.11484153466604172</v>
      </c>
      <c r="L82">
        <f t="shared" si="5"/>
        <v>-8.4289134445851895E-3</v>
      </c>
    </row>
    <row r="83" spans="2:12" ht="24" x14ac:dyDescent="0.25">
      <c r="B83" s="83" t="s">
        <v>138</v>
      </c>
      <c r="C83" s="84">
        <v>0.25676732905648569</v>
      </c>
      <c r="D83" s="85">
        <v>0.43688411835029722</v>
      </c>
      <c r="E83" s="86">
        <v>6391</v>
      </c>
      <c r="F83" s="87">
        <v>0</v>
      </c>
      <c r="H83" s="83" t="s">
        <v>138</v>
      </c>
      <c r="I83" s="104">
        <v>1.8166027940147867E-2</v>
      </c>
      <c r="J83" s="98"/>
      <c r="K83">
        <f t="shared" si="4"/>
        <v>3.09042716347151E-2</v>
      </c>
      <c r="L83">
        <f t="shared" si="5"/>
        <v>-1.0676612579487892E-2</v>
      </c>
    </row>
    <row r="84" spans="2:12" ht="24" x14ac:dyDescent="0.25">
      <c r="B84" s="83" t="s">
        <v>139</v>
      </c>
      <c r="C84" s="84">
        <v>0.56047566890940381</v>
      </c>
      <c r="D84" s="85">
        <v>0.49636805371839887</v>
      </c>
      <c r="E84" s="86">
        <v>6391</v>
      </c>
      <c r="F84" s="87">
        <v>0</v>
      </c>
      <c r="H84" s="83" t="s">
        <v>139</v>
      </c>
      <c r="I84" s="104">
        <v>-1.9075321322827282E-2</v>
      </c>
      <c r="J84" s="98"/>
      <c r="K84">
        <f t="shared" ref="K84:K123" si="6">((1-C84)/D84)*I84</f>
        <v>-1.6890828855618344E-2</v>
      </c>
      <c r="L84">
        <f t="shared" si="5"/>
        <v>2.1538963674198969E-2</v>
      </c>
    </row>
    <row r="85" spans="2:12" ht="24" x14ac:dyDescent="0.25">
      <c r="B85" s="83" t="s">
        <v>140</v>
      </c>
      <c r="C85" s="84">
        <v>3.5049288061336253E-2</v>
      </c>
      <c r="D85" s="85">
        <v>0.1839188088348595</v>
      </c>
      <c r="E85" s="86">
        <v>6391</v>
      </c>
      <c r="F85" s="87">
        <v>0</v>
      </c>
      <c r="H85" s="83" t="s">
        <v>140</v>
      </c>
      <c r="I85" s="104">
        <v>-2.7456372834642598E-2</v>
      </c>
      <c r="J85" s="98"/>
      <c r="K85">
        <f t="shared" si="6"/>
        <v>-0.14405294750375824</v>
      </c>
      <c r="L85">
        <f t="shared" si="5"/>
        <v>5.2323431556416155E-3</v>
      </c>
    </row>
    <row r="86" spans="2:12" ht="24" x14ac:dyDescent="0.25">
      <c r="B86" s="83" t="s">
        <v>141</v>
      </c>
      <c r="C86" s="84">
        <v>1.5647003598810829E-3</v>
      </c>
      <c r="D86" s="85">
        <v>3.9528427195593158E-2</v>
      </c>
      <c r="E86" s="86">
        <v>6391</v>
      </c>
      <c r="F86" s="87">
        <v>0</v>
      </c>
      <c r="H86" s="83" t="s">
        <v>141</v>
      </c>
      <c r="I86" s="104">
        <v>-6.2005947069001697E-4</v>
      </c>
      <c r="J86" s="98"/>
      <c r="K86">
        <f t="shared" si="6"/>
        <v>-1.5661874436585226E-2</v>
      </c>
      <c r="L86">
        <f t="shared" si="5"/>
        <v>2.4544545426399037E-5</v>
      </c>
    </row>
    <row r="87" spans="2:12" ht="24" x14ac:dyDescent="0.25">
      <c r="B87" s="83" t="s">
        <v>142</v>
      </c>
      <c r="C87" s="84">
        <v>0.166171178219371</v>
      </c>
      <c r="D87" s="85">
        <v>0.3722633494803978</v>
      </c>
      <c r="E87" s="86">
        <v>6391</v>
      </c>
      <c r="F87" s="87">
        <v>0</v>
      </c>
      <c r="H87" s="83" t="s">
        <v>142</v>
      </c>
      <c r="I87" s="104">
        <v>-7.3842736039833245E-3</v>
      </c>
      <c r="J87" s="98"/>
      <c r="K87">
        <f t="shared" si="6"/>
        <v>-1.6539957982727588E-2</v>
      </c>
      <c r="L87">
        <f t="shared" si="5"/>
        <v>3.2961972936116899E-3</v>
      </c>
    </row>
    <row r="88" spans="2:12" ht="24" x14ac:dyDescent="0.25">
      <c r="B88" s="83" t="s">
        <v>143</v>
      </c>
      <c r="C88" s="84">
        <v>3.1450477233609768E-2</v>
      </c>
      <c r="D88" s="85">
        <v>0.17454544322035129</v>
      </c>
      <c r="E88" s="86">
        <v>6391</v>
      </c>
      <c r="F88" s="87">
        <v>0</v>
      </c>
      <c r="H88" s="83" t="s">
        <v>143</v>
      </c>
      <c r="I88" s="104">
        <v>-6.0331559777012274E-3</v>
      </c>
      <c r="J88" s="98"/>
      <c r="K88">
        <f t="shared" si="6"/>
        <v>-3.3477873928801603E-2</v>
      </c>
      <c r="L88">
        <f t="shared" si="5"/>
        <v>1.0870844361371766E-3</v>
      </c>
    </row>
    <row r="89" spans="2:12" ht="24" x14ac:dyDescent="0.25">
      <c r="B89" s="83" t="s">
        <v>144</v>
      </c>
      <c r="C89" s="84">
        <v>1.3769363166953525E-2</v>
      </c>
      <c r="D89" s="85">
        <v>0.11654137876398703</v>
      </c>
      <c r="E89" s="86">
        <v>6391</v>
      </c>
      <c r="F89" s="87">
        <v>0</v>
      </c>
      <c r="H89" s="83" t="s">
        <v>144</v>
      </c>
      <c r="I89" s="104">
        <v>-1.5019120970498252E-2</v>
      </c>
      <c r="J89" s="98"/>
      <c r="K89">
        <f t="shared" si="6"/>
        <v>-0.12709921056798304</v>
      </c>
      <c r="L89">
        <f t="shared" si="5"/>
        <v>1.7745090480695707E-3</v>
      </c>
    </row>
    <row r="90" spans="2:12" ht="24" x14ac:dyDescent="0.25">
      <c r="B90" s="83" t="s">
        <v>145</v>
      </c>
      <c r="C90" s="84">
        <v>0.53497105304334214</v>
      </c>
      <c r="D90" s="85">
        <v>0.49881455240489131</v>
      </c>
      <c r="E90" s="86">
        <v>6391</v>
      </c>
      <c r="F90" s="87">
        <v>0</v>
      </c>
      <c r="H90" s="83" t="s">
        <v>145</v>
      </c>
      <c r="I90" s="104">
        <v>-4.2894711054101788E-2</v>
      </c>
      <c r="J90" s="98"/>
      <c r="K90">
        <f t="shared" si="6"/>
        <v>-3.9989375240415431E-2</v>
      </c>
      <c r="L90">
        <f t="shared" si="5"/>
        <v>4.6003927976776694E-2</v>
      </c>
    </row>
    <row r="91" spans="2:12" ht="24" x14ac:dyDescent="0.25">
      <c r="B91" s="83" t="s">
        <v>146</v>
      </c>
      <c r="C91" s="84">
        <v>1.2987012987012988E-2</v>
      </c>
      <c r="D91" s="85">
        <v>0.11322701304162595</v>
      </c>
      <c r="E91" s="86">
        <v>6391</v>
      </c>
      <c r="F91" s="87">
        <v>0</v>
      </c>
      <c r="H91" s="83" t="s">
        <v>146</v>
      </c>
      <c r="I91" s="104">
        <v>-8.9778723146739033E-4</v>
      </c>
      <c r="J91" s="98"/>
      <c r="K91">
        <f t="shared" si="6"/>
        <v>-7.8261152814035582E-3</v>
      </c>
      <c r="L91">
        <f t="shared" si="5"/>
        <v>1.0297520107109946E-4</v>
      </c>
    </row>
    <row r="92" spans="2:12" ht="24" x14ac:dyDescent="0.25">
      <c r="B92" s="83" t="s">
        <v>147</v>
      </c>
      <c r="C92" s="84">
        <v>1.7211703958691913E-3</v>
      </c>
      <c r="D92" s="85">
        <v>4.1454515537798102E-2</v>
      </c>
      <c r="E92" s="86">
        <v>6391</v>
      </c>
      <c r="F92" s="87">
        <v>0</v>
      </c>
      <c r="H92" s="83" t="s">
        <v>147</v>
      </c>
      <c r="I92" s="104">
        <v>-5.5717396266683292E-3</v>
      </c>
      <c r="J92" s="98"/>
      <c r="K92">
        <f t="shared" si="6"/>
        <v>-0.13417476096899181</v>
      </c>
      <c r="L92">
        <f t="shared" si="5"/>
        <v>2.3133579477412381E-4</v>
      </c>
    </row>
    <row r="93" spans="2:12" ht="24" x14ac:dyDescent="0.25">
      <c r="B93" s="83" t="s">
        <v>148</v>
      </c>
      <c r="C93" s="84">
        <v>1.4864653418870286E-2</v>
      </c>
      <c r="D93" s="85">
        <v>0.12102060632695714</v>
      </c>
      <c r="E93" s="86">
        <v>6391</v>
      </c>
      <c r="F93" s="87">
        <v>0</v>
      </c>
      <c r="H93" s="83" t="s">
        <v>148</v>
      </c>
      <c r="I93" s="104">
        <v>6.2292596805904746E-3</v>
      </c>
      <c r="J93" s="98"/>
      <c r="K93">
        <f t="shared" si="6"/>
        <v>5.0707595017357159E-2</v>
      </c>
      <c r="L93">
        <f t="shared" si="5"/>
        <v>-7.651241306621553E-4</v>
      </c>
    </row>
    <row r="94" spans="2:12" ht="24" x14ac:dyDescent="0.25">
      <c r="B94" s="83" t="s">
        <v>149</v>
      </c>
      <c r="C94" s="84">
        <v>1.8619934282584884E-2</v>
      </c>
      <c r="D94" s="85">
        <v>0.1351890971590094</v>
      </c>
      <c r="E94" s="86">
        <v>6391</v>
      </c>
      <c r="F94" s="87">
        <v>0</v>
      </c>
      <c r="H94" s="83" t="s">
        <v>149</v>
      </c>
      <c r="I94" s="104">
        <v>-7.0095276106562155E-3</v>
      </c>
      <c r="J94" s="98"/>
      <c r="K94">
        <f t="shared" si="6"/>
        <v>-5.0884359846731876E-2</v>
      </c>
      <c r="L94">
        <f t="shared" si="5"/>
        <v>9.6543986316343961E-4</v>
      </c>
    </row>
    <row r="95" spans="2:12" ht="24" x14ac:dyDescent="0.25">
      <c r="B95" s="83" t="s">
        <v>150</v>
      </c>
      <c r="C95" s="84">
        <v>1.6898763886715695E-2</v>
      </c>
      <c r="D95" s="85">
        <v>0.12890227127534937</v>
      </c>
      <c r="E95" s="86">
        <v>6391</v>
      </c>
      <c r="F95" s="87">
        <v>0</v>
      </c>
      <c r="H95" s="83" t="s">
        <v>150</v>
      </c>
      <c r="I95" s="104">
        <v>2.3415175060590845E-2</v>
      </c>
      <c r="J95" s="98"/>
      <c r="K95">
        <f t="shared" si="6"/>
        <v>0.17858093048417789</v>
      </c>
      <c r="L95">
        <f t="shared" si="5"/>
        <v>-3.0696706179040604E-3</v>
      </c>
    </row>
    <row r="96" spans="2:12" ht="24" x14ac:dyDescent="0.25">
      <c r="B96" s="83" t="s">
        <v>151</v>
      </c>
      <c r="C96" s="84">
        <v>8.4493819433578456E-3</v>
      </c>
      <c r="D96" s="85">
        <v>9.1538521932910011E-2</v>
      </c>
      <c r="E96" s="86">
        <v>6391</v>
      </c>
      <c r="F96" s="87">
        <v>0</v>
      </c>
      <c r="H96" s="83" t="s">
        <v>151</v>
      </c>
      <c r="I96" s="104">
        <v>1.6565025088333313E-2</v>
      </c>
      <c r="J96" s="98"/>
      <c r="K96">
        <f t="shared" si="6"/>
        <v>0.17943331963016465</v>
      </c>
      <c r="L96">
        <f t="shared" si="5"/>
        <v>-1.529019924258938E-3</v>
      </c>
    </row>
    <row r="97" spans="2:12" ht="24" x14ac:dyDescent="0.25">
      <c r="B97" s="83" t="s">
        <v>152</v>
      </c>
      <c r="C97" s="84">
        <v>0.14489125332498826</v>
      </c>
      <c r="D97" s="85">
        <v>0.35201870313740263</v>
      </c>
      <c r="E97" s="86">
        <v>6391</v>
      </c>
      <c r="F97" s="87">
        <v>0</v>
      </c>
      <c r="H97" s="83" t="s">
        <v>152</v>
      </c>
      <c r="I97" s="104">
        <v>5.6259502527849704E-2</v>
      </c>
      <c r="J97" s="98"/>
      <c r="K97">
        <f t="shared" si="6"/>
        <v>0.13666317234391759</v>
      </c>
      <c r="L97">
        <f t="shared" si="5"/>
        <v>-2.3156467994596096E-2</v>
      </c>
    </row>
    <row r="98" spans="2:12" ht="24" x14ac:dyDescent="0.25">
      <c r="B98" s="83" t="s">
        <v>153</v>
      </c>
      <c r="C98" s="84">
        <v>6.2588014395243315E-3</v>
      </c>
      <c r="D98" s="85">
        <v>7.8870794226458818E-2</v>
      </c>
      <c r="E98" s="86">
        <v>6391</v>
      </c>
      <c r="F98" s="87">
        <v>0</v>
      </c>
      <c r="H98" s="83" t="s">
        <v>153</v>
      </c>
      <c r="I98" s="104">
        <v>3.3724693906278646E-3</v>
      </c>
      <c r="J98" s="98"/>
      <c r="K98">
        <f t="shared" si="6"/>
        <v>4.2491796960081436E-2</v>
      </c>
      <c r="L98">
        <f t="shared" si="5"/>
        <v>-2.6762271743083882E-4</v>
      </c>
    </row>
    <row r="99" spans="2:12" ht="24" x14ac:dyDescent="0.25">
      <c r="B99" s="83" t="s">
        <v>154</v>
      </c>
      <c r="C99" s="84">
        <v>2.6912846189954619E-2</v>
      </c>
      <c r="D99" s="85">
        <v>0.16184141393272844</v>
      </c>
      <c r="E99" s="86">
        <v>6391</v>
      </c>
      <c r="F99" s="87">
        <v>0</v>
      </c>
      <c r="H99" s="83" t="s">
        <v>154</v>
      </c>
      <c r="I99" s="104">
        <v>1.7674162122348791E-2</v>
      </c>
      <c r="J99" s="98"/>
      <c r="K99">
        <f t="shared" si="6"/>
        <v>0.10626760912236273</v>
      </c>
      <c r="L99">
        <f t="shared" si="5"/>
        <v>-2.9390623523149039E-3</v>
      </c>
    </row>
    <row r="100" spans="2:12" ht="24" x14ac:dyDescent="0.25">
      <c r="B100" s="83" t="s">
        <v>155</v>
      </c>
      <c r="C100" s="84">
        <v>3.5988108277264911E-3</v>
      </c>
      <c r="D100" s="85">
        <v>5.9886731048757198E-2</v>
      </c>
      <c r="E100" s="86">
        <v>6391</v>
      </c>
      <c r="F100" s="87">
        <v>0</v>
      </c>
      <c r="H100" s="83" t="s">
        <v>155</v>
      </c>
      <c r="I100" s="104">
        <v>-1.4719650147504999E-2</v>
      </c>
      <c r="J100" s="98"/>
      <c r="K100">
        <f t="shared" si="6"/>
        <v>-0.24490695441754592</v>
      </c>
      <c r="L100">
        <f t="shared" si="5"/>
        <v>8.8455715320407628E-4</v>
      </c>
    </row>
    <row r="101" spans="2:12" ht="24" x14ac:dyDescent="0.25">
      <c r="B101" s="83" t="s">
        <v>156</v>
      </c>
      <c r="C101" s="84">
        <v>0.26099202002816463</v>
      </c>
      <c r="D101" s="85">
        <v>0.43920993775173295</v>
      </c>
      <c r="E101" s="86">
        <v>6391</v>
      </c>
      <c r="F101" s="87">
        <v>0</v>
      </c>
      <c r="H101" s="83" t="s">
        <v>156</v>
      </c>
      <c r="I101" s="104">
        <v>-4.8649918812703578E-2</v>
      </c>
      <c r="J101" s="98"/>
      <c r="K101">
        <f t="shared" si="6"/>
        <v>-8.185761554396434E-2</v>
      </c>
      <c r="L101">
        <f t="shared" si="5"/>
        <v>2.8909274344131385E-2</v>
      </c>
    </row>
    <row r="102" spans="2:12" ht="24" x14ac:dyDescent="0.25">
      <c r="B102" s="83" t="s">
        <v>157</v>
      </c>
      <c r="C102" s="84">
        <v>6.4152714755124395E-3</v>
      </c>
      <c r="D102" s="85">
        <v>7.9844306507180163E-2</v>
      </c>
      <c r="E102" s="86">
        <v>6391</v>
      </c>
      <c r="F102" s="87">
        <v>0</v>
      </c>
      <c r="H102" s="83" t="s">
        <v>157</v>
      </c>
      <c r="I102" s="104">
        <v>-1.4065734717169432E-3</v>
      </c>
      <c r="J102" s="98"/>
      <c r="K102">
        <f t="shared" si="6"/>
        <v>-1.7503438656830808E-2</v>
      </c>
      <c r="L102">
        <f t="shared" si="5"/>
        <v>1.1301432833544302E-4</v>
      </c>
    </row>
    <row r="103" spans="2:12" ht="24" x14ac:dyDescent="0.25">
      <c r="B103" s="83" t="s">
        <v>158</v>
      </c>
      <c r="C103" s="84">
        <v>0.11281489594742608</v>
      </c>
      <c r="D103" s="85">
        <v>0.31639114775209487</v>
      </c>
      <c r="E103" s="86">
        <v>6391</v>
      </c>
      <c r="F103" s="87">
        <v>0</v>
      </c>
      <c r="H103" s="83" t="s">
        <v>158</v>
      </c>
      <c r="I103" s="104">
        <v>-2.6055994925484108E-2</v>
      </c>
      <c r="J103" s="98"/>
      <c r="K103">
        <f t="shared" si="6"/>
        <v>-7.3063013088064177E-2</v>
      </c>
      <c r="L103">
        <f t="shared" si="5"/>
        <v>9.2907288247785335E-3</v>
      </c>
    </row>
    <row r="104" spans="2:12" ht="24" x14ac:dyDescent="0.25">
      <c r="B104" s="83" t="s">
        <v>159</v>
      </c>
      <c r="C104" s="84">
        <v>3.4110467845407604E-2</v>
      </c>
      <c r="D104" s="85">
        <v>0.18152713253126557</v>
      </c>
      <c r="E104" s="86">
        <v>6391</v>
      </c>
      <c r="F104" s="87">
        <v>0</v>
      </c>
      <c r="H104" s="83" t="s">
        <v>159</v>
      </c>
      <c r="I104" s="104">
        <v>-1.6045183143314073E-2</v>
      </c>
      <c r="J104" s="98"/>
      <c r="K104">
        <f t="shared" si="6"/>
        <v>-8.5374975209070114E-2</v>
      </c>
      <c r="L104">
        <f t="shared" si="5"/>
        <v>3.0150242338534399E-3</v>
      </c>
    </row>
    <row r="105" spans="2:12" ht="24" x14ac:dyDescent="0.25">
      <c r="B105" s="83" t="s">
        <v>160</v>
      </c>
      <c r="C105" s="84">
        <v>4.8349241120325459E-2</v>
      </c>
      <c r="D105" s="85">
        <v>0.21451991181599708</v>
      </c>
      <c r="E105" s="86">
        <v>6391</v>
      </c>
      <c r="F105" s="87">
        <v>0</v>
      </c>
      <c r="H105" s="83" t="s">
        <v>160</v>
      </c>
      <c r="I105" s="104">
        <v>1.6437074945776498E-3</v>
      </c>
      <c r="J105" s="98"/>
      <c r="K105">
        <f t="shared" si="6"/>
        <v>7.2917962316371848E-3</v>
      </c>
      <c r="L105">
        <f t="shared" si="5"/>
        <v>-3.7046449121602937E-4</v>
      </c>
    </row>
    <row r="106" spans="2:12" ht="24" x14ac:dyDescent="0.25">
      <c r="B106" s="83" t="s">
        <v>161</v>
      </c>
      <c r="C106" s="84">
        <v>6.258801439524333E-4</v>
      </c>
      <c r="D106" s="85">
        <v>2.5011723321460181E-2</v>
      </c>
      <c r="E106" s="86">
        <v>6391</v>
      </c>
      <c r="F106" s="87">
        <v>0</v>
      </c>
      <c r="H106" s="83" t="s">
        <v>161</v>
      </c>
      <c r="I106" s="104">
        <v>-8.564069543385434E-4</v>
      </c>
      <c r="J106" s="98"/>
      <c r="K106">
        <f t="shared" si="6"/>
        <v>-3.4218791533502158E-2</v>
      </c>
      <c r="L106">
        <f t="shared" si="5"/>
        <v>2.1430274954440062E-5</v>
      </c>
    </row>
    <row r="107" spans="2:12" ht="24" x14ac:dyDescent="0.25">
      <c r="B107" s="83" t="s">
        <v>164</v>
      </c>
      <c r="C107" s="84">
        <v>0.11703958691910499</v>
      </c>
      <c r="D107" s="85">
        <v>0.32149260390213585</v>
      </c>
      <c r="E107" s="86">
        <v>6391</v>
      </c>
      <c r="F107" s="87">
        <v>0</v>
      </c>
      <c r="H107" s="83" t="s">
        <v>164</v>
      </c>
      <c r="I107" s="104">
        <v>5.0330934234776727E-2</v>
      </c>
      <c r="J107" s="98"/>
      <c r="K107">
        <f t="shared" si="6"/>
        <v>0.13823093266622602</v>
      </c>
      <c r="L107">
        <f t="shared" si="5"/>
        <v>-1.8323008618525087E-2</v>
      </c>
    </row>
    <row r="108" spans="2:12" ht="24" x14ac:dyDescent="0.25">
      <c r="B108" s="83" t="s">
        <v>165</v>
      </c>
      <c r="C108" s="84">
        <v>4.6941010796432481E-2</v>
      </c>
      <c r="D108" s="85">
        <v>0.21152908425021821</v>
      </c>
      <c r="E108" s="86">
        <v>6391</v>
      </c>
      <c r="F108" s="87">
        <v>0</v>
      </c>
      <c r="H108" s="83" t="s">
        <v>165</v>
      </c>
      <c r="I108" s="104">
        <v>1.9845159557799828E-2</v>
      </c>
      <c r="J108" s="98"/>
      <c r="K108">
        <f t="shared" si="6"/>
        <v>8.9413745517695681E-2</v>
      </c>
      <c r="L108">
        <f t="shared" si="5"/>
        <v>-4.4038948703511247E-3</v>
      </c>
    </row>
    <row r="109" spans="2:12" ht="24" x14ac:dyDescent="0.25">
      <c r="B109" s="83" t="s">
        <v>166</v>
      </c>
      <c r="C109" s="84">
        <v>0.12705366922234393</v>
      </c>
      <c r="D109" s="85">
        <v>0.33305914088772026</v>
      </c>
      <c r="E109" s="86">
        <v>6391</v>
      </c>
      <c r="F109" s="87">
        <v>0</v>
      </c>
      <c r="H109" s="83" t="s">
        <v>166</v>
      </c>
      <c r="I109" s="104">
        <v>3.6647379456727552E-2</v>
      </c>
      <c r="J109" s="98"/>
      <c r="K109">
        <f t="shared" si="6"/>
        <v>9.6052596977518556E-2</v>
      </c>
      <c r="L109">
        <f t="shared" si="5"/>
        <v>-1.3980051755824535E-2</v>
      </c>
    </row>
    <row r="110" spans="2:12" ht="24" x14ac:dyDescent="0.25">
      <c r="B110" s="83" t="s">
        <v>167</v>
      </c>
      <c r="C110" s="84">
        <v>5.3982162415897358E-2</v>
      </c>
      <c r="D110" s="85">
        <v>0.22600017794892238</v>
      </c>
      <c r="E110" s="86">
        <v>6391</v>
      </c>
      <c r="F110" s="87">
        <v>0</v>
      </c>
      <c r="H110" s="83" t="s">
        <v>167</v>
      </c>
      <c r="I110" s="104">
        <v>1.2999042060139916E-2</v>
      </c>
      <c r="J110" s="98"/>
      <c r="K110">
        <f t="shared" si="6"/>
        <v>5.4412902556110573E-2</v>
      </c>
      <c r="L110">
        <f t="shared" si="5"/>
        <v>-3.1049373770853702E-3</v>
      </c>
    </row>
    <row r="111" spans="2:12" ht="24" x14ac:dyDescent="0.25">
      <c r="B111" s="83" t="s">
        <v>168</v>
      </c>
      <c r="C111" s="84">
        <v>0.17915819120638399</v>
      </c>
      <c r="D111" s="85">
        <v>0.38351472970157213</v>
      </c>
      <c r="E111" s="86">
        <v>6391</v>
      </c>
      <c r="F111" s="87">
        <v>0</v>
      </c>
      <c r="H111" s="83" t="s">
        <v>168</v>
      </c>
      <c r="I111" s="104">
        <v>-5.6682458115371983E-3</v>
      </c>
      <c r="J111" s="98"/>
      <c r="K111">
        <f t="shared" si="6"/>
        <v>-1.2131823850023976E-2</v>
      </c>
      <c r="L111">
        <f t="shared" si="5"/>
        <v>2.6479104666941393E-3</v>
      </c>
    </row>
    <row r="112" spans="2:12" ht="24" x14ac:dyDescent="0.25">
      <c r="B112" s="83" t="s">
        <v>169</v>
      </c>
      <c r="C112" s="84">
        <v>1.2517602879048662E-3</v>
      </c>
      <c r="D112" s="85">
        <v>3.5360840381747485E-2</v>
      </c>
      <c r="E112" s="86">
        <v>6391</v>
      </c>
      <c r="F112" s="87">
        <v>0</v>
      </c>
      <c r="H112" s="83" t="s">
        <v>169</v>
      </c>
      <c r="I112" s="104">
        <v>-3.1620215035414578E-3</v>
      </c>
      <c r="J112" s="98"/>
      <c r="K112">
        <f t="shared" si="6"/>
        <v>-8.9309625464216877E-2</v>
      </c>
      <c r="L112">
        <f t="shared" si="5"/>
        <v>1.1193435746729359E-4</v>
      </c>
    </row>
    <row r="113" spans="2:12" ht="24" x14ac:dyDescent="0.25">
      <c r="B113" s="83" t="s">
        <v>170</v>
      </c>
      <c r="C113" s="84">
        <v>7.0411516194648725E-3</v>
      </c>
      <c r="D113" s="85">
        <v>8.362217377192499E-2</v>
      </c>
      <c r="E113" s="86">
        <v>6391</v>
      </c>
      <c r="F113" s="87">
        <v>0</v>
      </c>
      <c r="H113" s="83" t="s">
        <v>170</v>
      </c>
      <c r="I113" s="104">
        <v>-2.4306161951382279E-4</v>
      </c>
      <c r="J113" s="98"/>
      <c r="K113">
        <f t="shared" si="6"/>
        <v>-2.886198419766305E-3</v>
      </c>
      <c r="L113">
        <f t="shared" si="5"/>
        <v>2.0466266764809919E-5</v>
      </c>
    </row>
    <row r="114" spans="2:12" x14ac:dyDescent="0.25">
      <c r="B114" s="83" t="s">
        <v>171</v>
      </c>
      <c r="C114" s="84">
        <v>0.81583476764199658</v>
      </c>
      <c r="D114" s="85">
        <v>0.38764921333610131</v>
      </c>
      <c r="E114" s="86">
        <v>6391</v>
      </c>
      <c r="F114" s="87">
        <v>0</v>
      </c>
      <c r="H114" s="83" t="s">
        <v>171</v>
      </c>
      <c r="I114" s="104">
        <v>3.2340875523781482E-2</v>
      </c>
      <c r="J114" s="98"/>
      <c r="K114">
        <f t="shared" si="6"/>
        <v>1.5364573564436537E-2</v>
      </c>
      <c r="L114">
        <f t="shared" si="5"/>
        <v>-6.8063624948999257E-2</v>
      </c>
    </row>
    <row r="115" spans="2:12" x14ac:dyDescent="0.25">
      <c r="B115" s="83" t="s">
        <v>172</v>
      </c>
      <c r="C115" s="84">
        <v>0.37756219683930525</v>
      </c>
      <c r="D115" s="85">
        <v>0.48481518331836526</v>
      </c>
      <c r="E115" s="86">
        <v>6391</v>
      </c>
      <c r="F115" s="87">
        <v>0</v>
      </c>
      <c r="H115" s="83" t="s">
        <v>172</v>
      </c>
      <c r="I115" s="104">
        <v>2.0252166917426505E-2</v>
      </c>
      <c r="J115" s="98"/>
      <c r="K115">
        <f t="shared" si="6"/>
        <v>2.6001071581639834E-2</v>
      </c>
      <c r="L115">
        <f t="shared" si="5"/>
        <v>-1.5771891836726223E-2</v>
      </c>
    </row>
    <row r="116" spans="2:12" x14ac:dyDescent="0.25">
      <c r="B116" s="83" t="s">
        <v>173</v>
      </c>
      <c r="C116" s="84">
        <v>0.31387889219214521</v>
      </c>
      <c r="D116" s="85">
        <v>0.46410412163849585</v>
      </c>
      <c r="E116" s="86">
        <v>6391</v>
      </c>
      <c r="F116" s="87">
        <v>0</v>
      </c>
      <c r="H116" s="83" t="s">
        <v>173</v>
      </c>
      <c r="I116" s="104">
        <v>1.5025627661878486E-2</v>
      </c>
      <c r="J116" s="98"/>
      <c r="K116">
        <f t="shared" si="6"/>
        <v>2.2213550400025765E-2</v>
      </c>
      <c r="L116">
        <f t="shared" si="5"/>
        <v>-1.0162002759966175E-2</v>
      </c>
    </row>
    <row r="117" spans="2:12" x14ac:dyDescent="0.25">
      <c r="B117" s="83" t="s">
        <v>174</v>
      </c>
      <c r="C117" s="84">
        <v>2.534814583007354E-2</v>
      </c>
      <c r="D117" s="85">
        <v>0.15719250499576062</v>
      </c>
      <c r="E117" s="86">
        <v>6391</v>
      </c>
      <c r="F117" s="87">
        <v>0</v>
      </c>
      <c r="H117" s="83" t="s">
        <v>174</v>
      </c>
      <c r="I117" s="104">
        <v>-2.1216954202873801E-2</v>
      </c>
      <c r="J117" s="98"/>
      <c r="K117">
        <f t="shared" si="6"/>
        <v>-0.13155298819257996</v>
      </c>
      <c r="L117">
        <f t="shared" si="5"/>
        <v>3.4213491872207343E-3</v>
      </c>
    </row>
    <row r="118" spans="2:12" x14ac:dyDescent="0.25">
      <c r="B118" s="83" t="s">
        <v>175</v>
      </c>
      <c r="C118" s="84">
        <v>0.16585823814739473</v>
      </c>
      <c r="D118" s="85">
        <v>0.3719824376110244</v>
      </c>
      <c r="E118" s="86">
        <v>6391</v>
      </c>
      <c r="F118" s="87">
        <v>0</v>
      </c>
      <c r="H118" s="83" t="s">
        <v>175</v>
      </c>
      <c r="I118" s="104">
        <v>4.7702213760203199E-2</v>
      </c>
      <c r="J118" s="98"/>
      <c r="K118">
        <f t="shared" si="6"/>
        <v>0.10696851412058767</v>
      </c>
      <c r="L118">
        <f t="shared" si="5"/>
        <v>-2.1269297499122659E-2</v>
      </c>
    </row>
    <row r="119" spans="2:12" x14ac:dyDescent="0.25">
      <c r="B119" s="83" t="s">
        <v>176</v>
      </c>
      <c r="C119" s="84">
        <v>1.4864653418870286E-2</v>
      </c>
      <c r="D119" s="85">
        <v>0.1210206063269577</v>
      </c>
      <c r="E119" s="86">
        <v>6391</v>
      </c>
      <c r="F119" s="87">
        <v>0</v>
      </c>
      <c r="H119" s="83" t="s">
        <v>176</v>
      </c>
      <c r="I119" s="104">
        <v>-7.8358792777774855E-3</v>
      </c>
      <c r="J119" s="98"/>
      <c r="K119">
        <f t="shared" si="6"/>
        <v>-6.3785845091751905E-2</v>
      </c>
      <c r="L119">
        <f t="shared" si="5"/>
        <v>9.6246113146703166E-4</v>
      </c>
    </row>
    <row r="120" spans="2:12" x14ac:dyDescent="0.25">
      <c r="B120" s="83" t="s">
        <v>177</v>
      </c>
      <c r="C120" s="84">
        <v>4.0212799248943824E-2</v>
      </c>
      <c r="D120" s="85">
        <v>0.19647333164034619</v>
      </c>
      <c r="E120" s="86">
        <v>6391</v>
      </c>
      <c r="F120" s="87">
        <v>0</v>
      </c>
      <c r="H120" s="83" t="s">
        <v>177</v>
      </c>
      <c r="I120" s="104">
        <v>-1.0780390396551983E-2</v>
      </c>
      <c r="J120" s="98"/>
      <c r="K120">
        <f t="shared" si="6"/>
        <v>-5.2663028795432935E-2</v>
      </c>
      <c r="L120">
        <f t="shared" si="5"/>
        <v>2.206455559247842E-3</v>
      </c>
    </row>
    <row r="121" spans="2:12" x14ac:dyDescent="0.25">
      <c r="B121" s="83" t="s">
        <v>178</v>
      </c>
      <c r="C121" s="84">
        <v>0.22359568142700673</v>
      </c>
      <c r="D121" s="85">
        <v>0.41668671712148203</v>
      </c>
      <c r="E121" s="86">
        <v>6391</v>
      </c>
      <c r="F121" s="87">
        <v>0</v>
      </c>
      <c r="H121" s="83" t="s">
        <v>178</v>
      </c>
      <c r="I121" s="104">
        <v>4.7650023571513517E-2</v>
      </c>
      <c r="J121" s="98"/>
      <c r="K121">
        <f t="shared" si="6"/>
        <v>8.8785369345580054E-2</v>
      </c>
      <c r="L121">
        <f t="shared" si="5"/>
        <v>-2.5569184360103567E-2</v>
      </c>
    </row>
    <row r="122" spans="2:12" x14ac:dyDescent="0.25">
      <c r="B122" s="83" t="s">
        <v>179</v>
      </c>
      <c r="C122" s="84">
        <v>0.49335002347050538</v>
      </c>
      <c r="D122" s="85">
        <v>0.49999489449623569</v>
      </c>
      <c r="E122" s="86">
        <v>6391</v>
      </c>
      <c r="F122" s="87">
        <v>0</v>
      </c>
      <c r="H122" s="83" t="s">
        <v>179</v>
      </c>
      <c r="I122" s="104">
        <v>6.2860510027559942E-3</v>
      </c>
      <c r="J122" s="98"/>
      <c r="K122">
        <f t="shared" si="6"/>
        <v>6.3697202272802577E-3</v>
      </c>
      <c r="L122">
        <f t="shared" si="5"/>
        <v>-6.2025101533708001E-3</v>
      </c>
    </row>
    <row r="123" spans="2:12" x14ac:dyDescent="0.25">
      <c r="B123" s="83" t="s">
        <v>180</v>
      </c>
      <c r="C123" s="84">
        <v>0.34877171021749337</v>
      </c>
      <c r="D123" s="85">
        <v>0.47661887181592166</v>
      </c>
      <c r="E123" s="86">
        <v>6391</v>
      </c>
      <c r="F123" s="87">
        <v>0</v>
      </c>
      <c r="H123" s="83" t="s">
        <v>180</v>
      </c>
      <c r="I123" s="104">
        <v>-2.3038468091954187E-2</v>
      </c>
      <c r="J123" s="98"/>
      <c r="K123">
        <f t="shared" si="6"/>
        <v>-3.1478615434528373E-2</v>
      </c>
      <c r="L123">
        <f t="shared" si="5"/>
        <v>1.6858681836512197E-2</v>
      </c>
    </row>
    <row r="124" spans="2:12" ht="24" x14ac:dyDescent="0.25">
      <c r="B124" s="83" t="s">
        <v>181</v>
      </c>
      <c r="C124" s="88">
        <v>3.1825548141086748</v>
      </c>
      <c r="D124" s="89">
        <v>1.9395095018484541</v>
      </c>
      <c r="E124" s="86">
        <v>6391</v>
      </c>
      <c r="F124" s="87">
        <v>97</v>
      </c>
      <c r="H124" s="83" t="s">
        <v>181</v>
      </c>
      <c r="I124" s="104">
        <v>-2.9074860536847661E-2</v>
      </c>
      <c r="J124" s="98"/>
      <c r="K124">
        <f t="shared" ref="K124:K127" si="7">((1-C124)/D124)*I124</f>
        <v>3.2718311910179813E-2</v>
      </c>
      <c r="L124">
        <f t="shared" ref="L124:L127" si="8">((0-C124)/D124)*I124</f>
        <v>4.7709143617442808E-2</v>
      </c>
    </row>
    <row r="125" spans="2:12" x14ac:dyDescent="0.25">
      <c r="B125" s="83" t="s">
        <v>182</v>
      </c>
      <c r="C125" s="90">
        <v>0.85839461743076206</v>
      </c>
      <c r="D125" s="91">
        <v>0.34867222519443658</v>
      </c>
      <c r="E125" s="86">
        <v>6391</v>
      </c>
      <c r="F125" s="87">
        <v>0</v>
      </c>
      <c r="H125" s="83" t="s">
        <v>182</v>
      </c>
      <c r="I125" s="104">
        <v>7.7858566990721051E-2</v>
      </c>
      <c r="J125" s="98"/>
      <c r="K125">
        <f t="shared" si="7"/>
        <v>3.1620505931797438E-2</v>
      </c>
      <c r="L125">
        <f t="shared" si="8"/>
        <v>-0.19167966358214458</v>
      </c>
    </row>
    <row r="126" spans="2:12" x14ac:dyDescent="0.25">
      <c r="B126" s="83" t="s">
        <v>183</v>
      </c>
      <c r="C126" s="90">
        <v>0.13847598184947585</v>
      </c>
      <c r="D126" s="91">
        <v>0.3454259025565401</v>
      </c>
      <c r="E126" s="86">
        <v>6391</v>
      </c>
      <c r="F126" s="87">
        <v>0</v>
      </c>
      <c r="H126" s="83" t="s">
        <v>183</v>
      </c>
      <c r="I126" s="104">
        <v>-7.6964094993796181E-2</v>
      </c>
      <c r="J126" s="98"/>
      <c r="K126">
        <f t="shared" si="7"/>
        <v>-0.19195554207612078</v>
      </c>
      <c r="L126">
        <f t="shared" si="8"/>
        <v>3.0853733152445859E-2</v>
      </c>
    </row>
    <row r="127" spans="2:12" x14ac:dyDescent="0.25">
      <c r="B127" s="83" t="s">
        <v>184</v>
      </c>
      <c r="C127" s="90">
        <v>2.8164606477859488E-3</v>
      </c>
      <c r="D127" s="91">
        <v>5.2999695437664175E-2</v>
      </c>
      <c r="E127" s="86">
        <v>6391</v>
      </c>
      <c r="F127" s="87">
        <v>0</v>
      </c>
      <c r="H127" s="83" t="s">
        <v>184</v>
      </c>
      <c r="I127" s="104">
        <v>-9.9420340371465885E-3</v>
      </c>
      <c r="J127" s="98"/>
      <c r="K127">
        <f t="shared" si="7"/>
        <v>-0.18705829547987593</v>
      </c>
      <c r="L127">
        <f t="shared" si="8"/>
        <v>5.2833034969994763E-4</v>
      </c>
    </row>
    <row r="128" spans="2:12" x14ac:dyDescent="0.25">
      <c r="B128" s="83" t="s">
        <v>185</v>
      </c>
      <c r="C128" s="90">
        <v>3.1294007197621654E-4</v>
      </c>
      <c r="D128" s="91">
        <v>1.7688728008791878E-2</v>
      </c>
      <c r="E128" s="86">
        <v>6391</v>
      </c>
      <c r="F128" s="87">
        <v>0</v>
      </c>
      <c r="H128" s="83" t="s">
        <v>185</v>
      </c>
      <c r="I128" s="104">
        <v>-1.967526970204244E-3</v>
      </c>
      <c r="J128" s="98"/>
      <c r="K128">
        <f t="shared" ref="K128:K139" si="9">((1-C128)/D128)*I128</f>
        <v>-0.11119574291576838</v>
      </c>
      <c r="L128">
        <f t="shared" ref="L128:L139" si="10">((0-C128)/D128)*I128</f>
        <v>3.4808496764992446E-5</v>
      </c>
    </row>
    <row r="129" spans="2:12" x14ac:dyDescent="0.25">
      <c r="B129" s="83" t="s">
        <v>186</v>
      </c>
      <c r="C129" s="90">
        <v>0.93037083398529186</v>
      </c>
      <c r="D129" s="91">
        <v>0.25454092621406094</v>
      </c>
      <c r="E129" s="86">
        <v>6391</v>
      </c>
      <c r="F129" s="87">
        <v>0</v>
      </c>
      <c r="H129" s="83" t="s">
        <v>186</v>
      </c>
      <c r="I129" s="104">
        <v>7.2816417876790399E-2</v>
      </c>
      <c r="J129" s="98"/>
      <c r="K129">
        <f t="shared" si="9"/>
        <v>1.9918786830670859E-2</v>
      </c>
      <c r="L129">
        <f t="shared" si="10"/>
        <v>-0.26615080111273937</v>
      </c>
    </row>
    <row r="130" spans="2:12" x14ac:dyDescent="0.25">
      <c r="B130" s="83" t="s">
        <v>187</v>
      </c>
      <c r="C130" s="90">
        <v>6.80644656548271E-2</v>
      </c>
      <c r="D130" s="91">
        <v>0.25187620150115508</v>
      </c>
      <c r="E130" s="86">
        <v>6391</v>
      </c>
      <c r="F130" s="87">
        <v>0</v>
      </c>
      <c r="H130" s="83" t="s">
        <v>187</v>
      </c>
      <c r="I130" s="104">
        <v>-7.191926032263872E-2</v>
      </c>
      <c r="J130" s="98"/>
      <c r="K130">
        <f t="shared" si="9"/>
        <v>-0.26609943257454016</v>
      </c>
      <c r="L130">
        <f t="shared" si="10"/>
        <v>1.9434730216575716E-2</v>
      </c>
    </row>
    <row r="131" spans="2:12" x14ac:dyDescent="0.25">
      <c r="B131" s="83" t="s">
        <v>188</v>
      </c>
      <c r="C131" s="90">
        <v>1.4082303238929744E-3</v>
      </c>
      <c r="D131" s="91">
        <v>3.7502896971219425E-2</v>
      </c>
      <c r="E131" s="86">
        <v>6391</v>
      </c>
      <c r="F131" s="87">
        <v>0</v>
      </c>
      <c r="H131" s="83" t="s">
        <v>188</v>
      </c>
      <c r="I131" s="104">
        <v>-1.0038629044683457E-2</v>
      </c>
      <c r="J131" s="98"/>
      <c r="K131">
        <f t="shared" si="9"/>
        <v>-0.26729914626449908</v>
      </c>
      <c r="L131">
        <f t="shared" si="10"/>
        <v>3.769495951708699E-4</v>
      </c>
    </row>
    <row r="132" spans="2:12" x14ac:dyDescent="0.25">
      <c r="B132" s="83" t="s">
        <v>189</v>
      </c>
      <c r="C132" s="90">
        <v>1.5647003598810832E-4</v>
      </c>
      <c r="D132" s="91">
        <v>1.2508798343090377E-2</v>
      </c>
      <c r="E132" s="86">
        <v>6391</v>
      </c>
      <c r="F132" s="87">
        <v>0</v>
      </c>
      <c r="H132" s="83" t="s">
        <v>189</v>
      </c>
      <c r="I132" s="104">
        <v>-3.4800044832684965E-3</v>
      </c>
      <c r="J132" s="98"/>
      <c r="K132">
        <f t="shared" si="9"/>
        <v>-0.2781610088681099</v>
      </c>
      <c r="L132">
        <f t="shared" si="10"/>
        <v>4.3530674314258211E-5</v>
      </c>
    </row>
    <row r="133" spans="2:12" ht="24" x14ac:dyDescent="0.25">
      <c r="B133" s="83" t="s">
        <v>190</v>
      </c>
      <c r="C133" s="90">
        <v>0.96901893287435459</v>
      </c>
      <c r="D133" s="91">
        <v>0.17327994334348396</v>
      </c>
      <c r="E133" s="86">
        <v>6391</v>
      </c>
      <c r="F133" s="87">
        <v>0</v>
      </c>
      <c r="H133" s="83" t="s">
        <v>190</v>
      </c>
      <c r="I133" s="104">
        <v>7.0051941044372928E-2</v>
      </c>
      <c r="J133" s="98"/>
      <c r="K133">
        <f t="shared" si="9"/>
        <v>1.2524726439201507E-2</v>
      </c>
      <c r="L133">
        <f t="shared" si="10"/>
        <v>-0.39174561029280303</v>
      </c>
    </row>
    <row r="134" spans="2:12" ht="24" x14ac:dyDescent="0.25">
      <c r="B134" s="83" t="s">
        <v>191</v>
      </c>
      <c r="C134" s="90">
        <v>3.0824597089657329E-2</v>
      </c>
      <c r="D134" s="91">
        <v>0.17285576788279369</v>
      </c>
      <c r="E134" s="86">
        <v>6391</v>
      </c>
      <c r="F134" s="87">
        <v>0</v>
      </c>
      <c r="H134" s="83" t="s">
        <v>191</v>
      </c>
      <c r="I134" s="104">
        <v>-6.9792383981088668E-2</v>
      </c>
      <c r="J134" s="98"/>
      <c r="K134">
        <f t="shared" si="9"/>
        <v>-0.39131504081952034</v>
      </c>
      <c r="L134">
        <f t="shared" si="10"/>
        <v>1.244576413326534E-2</v>
      </c>
    </row>
    <row r="135" spans="2:12" ht="24" x14ac:dyDescent="0.25">
      <c r="B135" s="83" t="s">
        <v>192</v>
      </c>
      <c r="C135" s="90">
        <v>1.5647003598810827E-4</v>
      </c>
      <c r="D135" s="91">
        <v>1.2508798343089968E-2</v>
      </c>
      <c r="E135" s="86">
        <v>6391</v>
      </c>
      <c r="F135" s="87">
        <v>0</v>
      </c>
      <c r="H135" s="83" t="s">
        <v>192</v>
      </c>
      <c r="I135" s="104">
        <v>-5.9622233729079823E-3</v>
      </c>
      <c r="J135" s="98"/>
      <c r="K135">
        <f t="shared" si="9"/>
        <v>-0.4765677965298204</v>
      </c>
      <c r="L135">
        <f t="shared" si="10"/>
        <v>7.4580249848172202E-5</v>
      </c>
    </row>
    <row r="136" spans="2:12" x14ac:dyDescent="0.25">
      <c r="B136" s="83" t="s">
        <v>194</v>
      </c>
      <c r="C136" s="90">
        <v>0.93631669535284012</v>
      </c>
      <c r="D136" s="91">
        <v>0.24420702850512163</v>
      </c>
      <c r="E136" s="86">
        <v>6391</v>
      </c>
      <c r="F136" s="87">
        <v>0</v>
      </c>
      <c r="H136" s="83" t="s">
        <v>194</v>
      </c>
      <c r="I136" s="104">
        <v>6.0541312116706707E-2</v>
      </c>
      <c r="J136" s="98"/>
      <c r="K136">
        <f t="shared" si="9"/>
        <v>1.5787714411283481E-2</v>
      </c>
      <c r="L136">
        <f t="shared" si="10"/>
        <v>-0.23212207134427679</v>
      </c>
    </row>
    <row r="137" spans="2:12" x14ac:dyDescent="0.25">
      <c r="B137" s="83" t="s">
        <v>195</v>
      </c>
      <c r="C137" s="90">
        <v>4.9913941480206538E-2</v>
      </c>
      <c r="D137" s="91">
        <v>0.21778420809109794</v>
      </c>
      <c r="E137" s="86">
        <v>6391</v>
      </c>
      <c r="F137" s="87">
        <v>0</v>
      </c>
      <c r="H137" s="83" t="s">
        <v>195</v>
      </c>
      <c r="I137" s="104">
        <v>-4.4414598705909712E-2</v>
      </c>
      <c r="J137" s="98"/>
      <c r="K137">
        <f t="shared" si="9"/>
        <v>-0.19375918665133429</v>
      </c>
      <c r="L137">
        <f t="shared" si="10"/>
        <v>1.0179377559580968E-2</v>
      </c>
    </row>
    <row r="138" spans="2:12" x14ac:dyDescent="0.25">
      <c r="B138" s="83" t="s">
        <v>196</v>
      </c>
      <c r="C138" s="90">
        <v>6.5717415115005475E-3</v>
      </c>
      <c r="D138" s="91">
        <v>8.0805788207935228E-2</v>
      </c>
      <c r="E138" s="86">
        <v>6391</v>
      </c>
      <c r="F138" s="87">
        <v>0</v>
      </c>
      <c r="H138" s="83" t="s">
        <v>196</v>
      </c>
      <c r="I138" s="104">
        <v>-3.1039203245469837E-2</v>
      </c>
      <c r="J138" s="98"/>
      <c r="K138">
        <f t="shared" si="9"/>
        <v>-0.38159669386146305</v>
      </c>
      <c r="L138">
        <f t="shared" si="10"/>
        <v>2.5243441710791378E-3</v>
      </c>
    </row>
    <row r="139" spans="2:12" x14ac:dyDescent="0.25">
      <c r="B139" s="83" t="s">
        <v>197</v>
      </c>
      <c r="C139" s="90">
        <v>7.1976216554529822E-3</v>
      </c>
      <c r="D139" s="91">
        <v>8.4539542103127432E-2</v>
      </c>
      <c r="E139" s="86">
        <v>6391</v>
      </c>
      <c r="F139" s="87">
        <v>0</v>
      </c>
      <c r="H139" s="83" t="s">
        <v>197</v>
      </c>
      <c r="I139" s="104">
        <v>-3.079823214796841E-2</v>
      </c>
      <c r="J139" s="98"/>
      <c r="K139">
        <f t="shared" si="9"/>
        <v>-0.36168350767752006</v>
      </c>
      <c r="L139">
        <f t="shared" si="10"/>
        <v>2.6221341770159066E-3</v>
      </c>
    </row>
    <row r="140" spans="2:12" ht="46.5" customHeight="1" x14ac:dyDescent="0.25">
      <c r="B140" s="83" t="s">
        <v>198</v>
      </c>
      <c r="C140" s="90">
        <v>0.92066969175402913</v>
      </c>
      <c r="D140" s="91">
        <v>0.27027474971158488</v>
      </c>
      <c r="E140" s="86">
        <v>6391</v>
      </c>
      <c r="F140" s="87">
        <v>0</v>
      </c>
      <c r="H140" s="83" t="s">
        <v>198</v>
      </c>
      <c r="I140" s="104">
        <v>6.4342644406533339E-2</v>
      </c>
      <c r="J140" s="98"/>
      <c r="K140">
        <f t="shared" ref="K140:K151" si="11">((1-C140)/D140)*I140</f>
        <v>1.8885677702331044E-2</v>
      </c>
      <c r="L140">
        <f t="shared" ref="L140:L151" si="12">((0-C140)/D140)*I140</f>
        <v>-0.21917816094776316</v>
      </c>
    </row>
    <row r="141" spans="2:12" x14ac:dyDescent="0.25">
      <c r="B141" s="83" t="s">
        <v>199</v>
      </c>
      <c r="C141" s="90">
        <v>5.3825692379909244E-2</v>
      </c>
      <c r="D141" s="91">
        <v>0.22569106594863494</v>
      </c>
      <c r="E141" s="86">
        <v>6391</v>
      </c>
      <c r="F141" s="87">
        <v>0</v>
      </c>
      <c r="H141" s="83" t="s">
        <v>199</v>
      </c>
      <c r="I141" s="104">
        <v>-3.8540751209012611E-2</v>
      </c>
      <c r="J141" s="98"/>
      <c r="K141">
        <f t="shared" si="11"/>
        <v>-0.16157603951697869</v>
      </c>
      <c r="L141">
        <f t="shared" si="12"/>
        <v>9.1916913500646041E-3</v>
      </c>
    </row>
    <row r="142" spans="2:12" x14ac:dyDescent="0.25">
      <c r="B142" s="83" t="s">
        <v>200</v>
      </c>
      <c r="C142" s="90">
        <v>9.7011422312627132E-3</v>
      </c>
      <c r="D142" s="91">
        <v>9.802312746620899E-2</v>
      </c>
      <c r="E142" s="86">
        <v>6391</v>
      </c>
      <c r="F142" s="87">
        <v>0</v>
      </c>
      <c r="H142" s="83" t="s">
        <v>200</v>
      </c>
      <c r="I142" s="104">
        <v>-3.6029682111549367E-2</v>
      </c>
      <c r="J142" s="98"/>
      <c r="K142">
        <f t="shared" si="11"/>
        <v>-0.36399729291577521</v>
      </c>
      <c r="L142">
        <f t="shared" si="12"/>
        <v>3.5657816654729125E-3</v>
      </c>
    </row>
    <row r="143" spans="2:12" x14ac:dyDescent="0.25">
      <c r="B143" s="83" t="s">
        <v>201</v>
      </c>
      <c r="C143" s="90">
        <v>1.5803473634798934E-2</v>
      </c>
      <c r="D143" s="91">
        <v>0.12472432773305918</v>
      </c>
      <c r="E143" s="86">
        <v>6391</v>
      </c>
      <c r="F143" s="87">
        <v>0</v>
      </c>
      <c r="H143" s="83" t="s">
        <v>201</v>
      </c>
      <c r="I143" s="104">
        <v>-4.1372415963551595E-2</v>
      </c>
      <c r="J143" s="98"/>
      <c r="K143">
        <f t="shared" si="11"/>
        <v>-0.32646869154357355</v>
      </c>
      <c r="L143">
        <f t="shared" si="12"/>
        <v>5.2421840772497496E-3</v>
      </c>
    </row>
    <row r="144" spans="2:12" ht="24" x14ac:dyDescent="0.25">
      <c r="B144" s="83" t="s">
        <v>206</v>
      </c>
      <c r="C144" s="90">
        <v>0.78720075105617271</v>
      </c>
      <c r="D144" s="91">
        <v>0.40931887799948513</v>
      </c>
      <c r="E144" s="86">
        <v>6391</v>
      </c>
      <c r="F144" s="87">
        <v>0</v>
      </c>
      <c r="H144" s="83" t="s">
        <v>206</v>
      </c>
      <c r="I144" s="104">
        <v>6.6760372232247622E-2</v>
      </c>
      <c r="J144" s="98"/>
      <c r="K144">
        <f t="shared" si="11"/>
        <v>3.4707798329913594E-2</v>
      </c>
      <c r="L144">
        <f t="shared" si="12"/>
        <v>-0.12839333338073181</v>
      </c>
    </row>
    <row r="145" spans="2:12" x14ac:dyDescent="0.25">
      <c r="B145" s="83" t="s">
        <v>207</v>
      </c>
      <c r="C145" s="90">
        <v>0.17289938976685967</v>
      </c>
      <c r="D145" s="91">
        <v>0.37818986014194161</v>
      </c>
      <c r="E145" s="86">
        <v>6391</v>
      </c>
      <c r="F145" s="87">
        <v>0</v>
      </c>
      <c r="H145" s="83" t="s">
        <v>207</v>
      </c>
      <c r="I145" s="104">
        <v>-5.8321448157299692E-2</v>
      </c>
      <c r="J145" s="98"/>
      <c r="K145">
        <f t="shared" si="11"/>
        <v>-0.12754891244963187</v>
      </c>
      <c r="L145">
        <f t="shared" si="12"/>
        <v>2.6663175985025205E-2</v>
      </c>
    </row>
    <row r="146" spans="2:12" ht="24" x14ac:dyDescent="0.25">
      <c r="B146" s="83" t="s">
        <v>208</v>
      </c>
      <c r="C146" s="90">
        <v>3.7709278673134096E-2</v>
      </c>
      <c r="D146" s="91">
        <v>0.1905071330345762</v>
      </c>
      <c r="E146" s="86">
        <v>6391</v>
      </c>
      <c r="F146" s="87">
        <v>0</v>
      </c>
      <c r="H146" s="83" t="s">
        <v>208</v>
      </c>
      <c r="I146" s="104">
        <v>-2.6721472156962824E-2</v>
      </c>
      <c r="J146" s="98"/>
      <c r="K146">
        <f t="shared" si="11"/>
        <v>-0.13497565318025428</v>
      </c>
      <c r="L146">
        <f t="shared" si="12"/>
        <v>5.2892898238115901E-3</v>
      </c>
    </row>
    <row r="147" spans="2:12" x14ac:dyDescent="0.25">
      <c r="B147" s="83" t="s">
        <v>209</v>
      </c>
      <c r="C147" s="90">
        <v>2.1905805038335158E-3</v>
      </c>
      <c r="D147" s="91">
        <v>4.6756004146834597E-2</v>
      </c>
      <c r="E147" s="86">
        <v>6391</v>
      </c>
      <c r="F147" s="87">
        <v>0</v>
      </c>
      <c r="H147" s="83" t="s">
        <v>209</v>
      </c>
      <c r="I147" s="104">
        <v>-3.8298671417334369E-3</v>
      </c>
      <c r="J147" s="98"/>
      <c r="K147">
        <f t="shared" si="11"/>
        <v>-8.1732337464924254E-2</v>
      </c>
      <c r="L147">
        <f t="shared" si="12"/>
        <v>1.7943433032914215E-4</v>
      </c>
    </row>
    <row r="148" spans="2:12" x14ac:dyDescent="0.25">
      <c r="B148" s="83" t="s">
        <v>210</v>
      </c>
      <c r="C148" s="90">
        <v>0.99233296823658268</v>
      </c>
      <c r="D148" s="91">
        <v>8.7232098659588031E-2</v>
      </c>
      <c r="E148" s="86">
        <v>6391</v>
      </c>
      <c r="F148" s="87">
        <v>0</v>
      </c>
      <c r="H148" s="83" t="s">
        <v>210</v>
      </c>
      <c r="I148" s="104">
        <v>6.7388741469707495E-3</v>
      </c>
      <c r="J148" s="98"/>
      <c r="K148">
        <f t="shared" si="11"/>
        <v>5.9229530102354805E-4</v>
      </c>
      <c r="L148">
        <f t="shared" si="12"/>
        <v>-7.6659934675333358E-2</v>
      </c>
    </row>
    <row r="149" spans="2:12" x14ac:dyDescent="0.25">
      <c r="B149" s="83" t="s">
        <v>211</v>
      </c>
      <c r="C149" s="90">
        <v>7.0411516194648725E-3</v>
      </c>
      <c r="D149" s="91">
        <v>8.3622173771923353E-2</v>
      </c>
      <c r="E149" s="86">
        <v>6391</v>
      </c>
      <c r="F149" s="87">
        <v>0</v>
      </c>
      <c r="H149" s="83" t="s">
        <v>211</v>
      </c>
      <c r="I149" s="104">
        <v>-6.7983354551960371E-3</v>
      </c>
      <c r="J149" s="98"/>
      <c r="K149">
        <f t="shared" si="11"/>
        <v>-8.0725805608781342E-2</v>
      </c>
      <c r="L149">
        <f t="shared" si="12"/>
        <v>5.7243322603138362E-4</v>
      </c>
    </row>
    <row r="150" spans="2:12" x14ac:dyDescent="0.25">
      <c r="B150" s="83" t="s">
        <v>212</v>
      </c>
      <c r="C150" s="90">
        <v>6.2588014395243308E-4</v>
      </c>
      <c r="D150" s="91">
        <v>2.5011723321460001E-2</v>
      </c>
      <c r="E150" s="86">
        <v>6391</v>
      </c>
      <c r="F150" s="87">
        <v>0</v>
      </c>
      <c r="H150" s="83" t="s">
        <v>212</v>
      </c>
      <c r="I150" s="104">
        <v>-7.7381895681926511E-4</v>
      </c>
      <c r="J150" s="98"/>
      <c r="K150">
        <f t="shared" si="11"/>
        <v>-3.0918886674060501E-2</v>
      </c>
      <c r="L150">
        <f t="shared" si="12"/>
        <v>1.9363636558046347E-5</v>
      </c>
    </row>
    <row r="151" spans="2:12" ht="15.75" thickBot="1" x14ac:dyDescent="0.3">
      <c r="B151" s="92" t="s">
        <v>214</v>
      </c>
      <c r="C151" s="93">
        <v>2.7607354116706624</v>
      </c>
      <c r="D151" s="94">
        <v>30.436992042638398</v>
      </c>
      <c r="E151" s="95">
        <v>6391</v>
      </c>
      <c r="F151" s="96">
        <v>136</v>
      </c>
      <c r="H151" s="92" t="s">
        <v>214</v>
      </c>
      <c r="I151" s="105">
        <v>3.613273170043319E-3</v>
      </c>
      <c r="J151" s="98"/>
      <c r="K151">
        <f t="shared" si="11"/>
        <v>-2.090225608898013E-4</v>
      </c>
      <c r="L151">
        <f t="shared" si="12"/>
        <v>-3.2773577555245841E-4</v>
      </c>
    </row>
    <row r="152" spans="2:12" ht="47.25" customHeight="1" thickTop="1" x14ac:dyDescent="0.25">
      <c r="B152" s="97" t="s">
        <v>48</v>
      </c>
      <c r="C152" s="97"/>
      <c r="D152" s="97"/>
      <c r="E152" s="97"/>
      <c r="F152" s="97"/>
      <c r="H152" s="97" t="s">
        <v>7</v>
      </c>
      <c r="I152" s="97"/>
      <c r="J152" s="98"/>
    </row>
  </sheetData>
  <mergeCells count="7">
    <mergeCell ref="B5:F5"/>
    <mergeCell ref="B6"/>
    <mergeCell ref="B152:F152"/>
    <mergeCell ref="H4:I4"/>
    <mergeCell ref="H5:H6"/>
    <mergeCell ref="H152:I152"/>
    <mergeCell ref="K5:L5"/>
  </mergeCells>
  <pageMargins left="0.25" right="0.2" top="0.25" bottom="0.25" header="0.55000000000000004" footer="0.05"/>
  <pageSetup scale="8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61"/>
  <sheetViews>
    <sheetView topLeftCell="A139" workbookViewId="0">
      <selection activeCell="K1" sqref="K1:L1048576"/>
    </sheetView>
  </sheetViews>
  <sheetFormatPr defaultRowHeight="15" x14ac:dyDescent="0.25"/>
  <cols>
    <col min="1" max="1" width="5.42578125" customWidth="1"/>
    <col min="2" max="2" width="35" bestFit="1" customWidth="1"/>
    <col min="3" max="3" width="6.42578125" style="109" bestFit="1" customWidth="1"/>
    <col min="4" max="4" width="8.85546875" style="109" bestFit="1" customWidth="1"/>
    <col min="5" max="5" width="7.5703125" style="109" bestFit="1" customWidth="1"/>
    <col min="6" max="6" width="8.85546875" style="109" bestFit="1" customWidth="1"/>
    <col min="8" max="8" width="37.5703125" customWidth="1"/>
    <col min="9" max="9" width="10.28515625" style="6" bestFit="1" customWidth="1"/>
    <col min="11" max="11" width="12" style="109" bestFit="1" customWidth="1"/>
    <col min="12" max="12" width="15.28515625" style="109" bestFit="1" customWidth="1"/>
  </cols>
  <sheetData>
    <row r="1" spans="1:12" x14ac:dyDescent="0.25">
      <c r="A1" t="s">
        <v>11</v>
      </c>
    </row>
    <row r="4" spans="1:12" ht="15.75" thickBot="1" x14ac:dyDescent="0.3">
      <c r="H4" s="62" t="s">
        <v>6</v>
      </c>
      <c r="I4" s="62"/>
      <c r="J4" s="63"/>
    </row>
    <row r="5" spans="1:12" ht="16.5" thickTop="1" thickBot="1" x14ac:dyDescent="0.3">
      <c r="B5" s="62" t="s">
        <v>0</v>
      </c>
      <c r="C5" s="62"/>
      <c r="D5" s="62"/>
      <c r="E5" s="62"/>
      <c r="F5" s="62"/>
      <c r="H5" s="64" t="s">
        <v>47</v>
      </c>
      <c r="I5" s="65" t="s">
        <v>4</v>
      </c>
      <c r="J5" s="63"/>
      <c r="K5" s="129" t="s">
        <v>8</v>
      </c>
      <c r="L5" s="129"/>
    </row>
    <row r="6" spans="1:12" ht="27" thickTop="1" thickBot="1" x14ac:dyDescent="0.3">
      <c r="B6" s="72" t="s">
        <v>47</v>
      </c>
      <c r="C6" s="106" t="s">
        <v>1</v>
      </c>
      <c r="D6" s="107" t="s">
        <v>49</v>
      </c>
      <c r="E6" s="107" t="s">
        <v>50</v>
      </c>
      <c r="F6" s="108" t="s">
        <v>2</v>
      </c>
      <c r="H6" s="66"/>
      <c r="I6" s="67" t="s">
        <v>5</v>
      </c>
      <c r="J6" s="63"/>
      <c r="K6" s="130" t="s">
        <v>9</v>
      </c>
      <c r="L6" s="130" t="s">
        <v>10</v>
      </c>
    </row>
    <row r="7" spans="1:12" ht="24.75" thickTop="1" x14ac:dyDescent="0.25">
      <c r="B7" s="68" t="s">
        <v>61</v>
      </c>
      <c r="C7" s="110">
        <v>6.5540990890913132E-3</v>
      </c>
      <c r="D7" s="111">
        <v>8.0693894094305552E-2</v>
      </c>
      <c r="E7" s="112">
        <v>18004</v>
      </c>
      <c r="F7" s="113">
        <v>0</v>
      </c>
      <c r="H7" s="68" t="s">
        <v>61</v>
      </c>
      <c r="I7" s="126">
        <v>8.3756225297229193E-3</v>
      </c>
      <c r="J7" s="63"/>
      <c r="K7" s="109">
        <f>((1-C7)/D7)*I7</f>
        <v>0.10311471472681687</v>
      </c>
      <c r="L7" s="109">
        <f>((0-C7)/D7)*I7</f>
        <v>-6.8028269807471711E-4</v>
      </c>
    </row>
    <row r="8" spans="1:12" ht="24" x14ac:dyDescent="0.25">
      <c r="B8" s="69" t="s">
        <v>62</v>
      </c>
      <c r="C8" s="114">
        <v>1.5718729171295267E-2</v>
      </c>
      <c r="D8" s="115">
        <v>0.12438854496075731</v>
      </c>
      <c r="E8" s="116">
        <v>18004</v>
      </c>
      <c r="F8" s="117">
        <v>0</v>
      </c>
      <c r="H8" s="69" t="s">
        <v>62</v>
      </c>
      <c r="I8" s="127">
        <v>1.2923188231996187E-2</v>
      </c>
      <c r="J8" s="63"/>
      <c r="K8" s="109">
        <f t="shared" ref="K8:K71" si="0">((1-C8)/D8)*I8</f>
        <v>0.1022606393551814</v>
      </c>
      <c r="L8" s="109">
        <f t="shared" ref="L8:L71" si="1">((0-C8)/D8)*I8</f>
        <v>-1.6330771930205027E-3</v>
      </c>
    </row>
    <row r="9" spans="1:12" ht="24" x14ac:dyDescent="0.25">
      <c r="B9" s="69" t="s">
        <v>63</v>
      </c>
      <c r="C9" s="114">
        <v>0.1361919573428127</v>
      </c>
      <c r="D9" s="115">
        <v>0.3430018116138675</v>
      </c>
      <c r="E9" s="116">
        <v>18004</v>
      </c>
      <c r="F9" s="117">
        <v>0</v>
      </c>
      <c r="H9" s="69" t="s">
        <v>63</v>
      </c>
      <c r="I9" s="127">
        <v>2.3022713396926704E-2</v>
      </c>
      <c r="J9" s="63"/>
      <c r="K9" s="109">
        <f t="shared" si="0"/>
        <v>5.7979883262087771E-2</v>
      </c>
      <c r="L9" s="109">
        <f t="shared" si="1"/>
        <v>-9.1413756274845159E-3</v>
      </c>
    </row>
    <row r="10" spans="1:12" ht="24" x14ac:dyDescent="0.25">
      <c r="B10" s="69" t="s">
        <v>64</v>
      </c>
      <c r="C10" s="114">
        <v>0.12708287047322817</v>
      </c>
      <c r="D10" s="115">
        <v>0.33307503120569021</v>
      </c>
      <c r="E10" s="116">
        <v>18004</v>
      </c>
      <c r="F10" s="117">
        <v>0</v>
      </c>
      <c r="H10" s="69" t="s">
        <v>64</v>
      </c>
      <c r="I10" s="127">
        <v>2.2319581469135701E-2</v>
      </c>
      <c r="J10" s="63"/>
      <c r="K10" s="109">
        <f t="shared" si="0"/>
        <v>5.8494762929992984E-2</v>
      </c>
      <c r="L10" s="109">
        <f t="shared" si="1"/>
        <v>-8.5159084744097693E-3</v>
      </c>
    </row>
    <row r="11" spans="1:12" ht="24" x14ac:dyDescent="0.25">
      <c r="B11" s="69" t="s">
        <v>65</v>
      </c>
      <c r="C11" s="114">
        <v>0.153243723616974</v>
      </c>
      <c r="D11" s="115">
        <v>0.36023227573511163</v>
      </c>
      <c r="E11" s="116">
        <v>18004</v>
      </c>
      <c r="F11" s="117">
        <v>0</v>
      </c>
      <c r="H11" s="69" t="s">
        <v>65</v>
      </c>
      <c r="I11" s="127">
        <v>3.7581270440974514E-2</v>
      </c>
      <c r="J11" s="63"/>
      <c r="K11" s="109">
        <f t="shared" si="0"/>
        <v>8.8337938502053459E-2</v>
      </c>
      <c r="L11" s="109">
        <f t="shared" si="1"/>
        <v>-1.598716774858416E-2</v>
      </c>
    </row>
    <row r="12" spans="1:12" ht="24" x14ac:dyDescent="0.25">
      <c r="B12" s="69" t="s">
        <v>66</v>
      </c>
      <c r="C12" s="114">
        <v>0.13519217951566317</v>
      </c>
      <c r="D12" s="115">
        <v>0.34193822296285931</v>
      </c>
      <c r="E12" s="116">
        <v>18004</v>
      </c>
      <c r="F12" s="117">
        <v>0</v>
      </c>
      <c r="H12" s="69" t="s">
        <v>66</v>
      </c>
      <c r="I12" s="127">
        <v>1.6868354596045673E-3</v>
      </c>
      <c r="J12" s="63"/>
      <c r="K12" s="109">
        <f t="shared" si="0"/>
        <v>4.2662340720381279E-3</v>
      </c>
      <c r="L12" s="109">
        <f t="shared" si="1"/>
        <v>-6.6692445287994877E-4</v>
      </c>
    </row>
    <row r="13" spans="1:12" ht="24" x14ac:dyDescent="0.25">
      <c r="B13" s="69" t="s">
        <v>67</v>
      </c>
      <c r="C13" s="114">
        <v>7.0595423239280156E-2</v>
      </c>
      <c r="D13" s="115">
        <v>0.25615494128457206</v>
      </c>
      <c r="E13" s="116">
        <v>18004</v>
      </c>
      <c r="F13" s="117">
        <v>0</v>
      </c>
      <c r="H13" s="69" t="s">
        <v>67</v>
      </c>
      <c r="I13" s="127">
        <v>-1.2892888963471776E-2</v>
      </c>
      <c r="J13" s="63"/>
      <c r="K13" s="109">
        <f t="shared" si="0"/>
        <v>-4.677914839443368E-2</v>
      </c>
      <c r="L13" s="109">
        <f t="shared" si="1"/>
        <v>3.5532359773695812E-3</v>
      </c>
    </row>
    <row r="14" spans="1:12" ht="24" x14ac:dyDescent="0.25">
      <c r="B14" s="69" t="s">
        <v>68</v>
      </c>
      <c r="C14" s="114">
        <v>0.14991113085980895</v>
      </c>
      <c r="D14" s="115">
        <v>0.35699420499670781</v>
      </c>
      <c r="E14" s="116">
        <v>18004</v>
      </c>
      <c r="F14" s="117">
        <v>0</v>
      </c>
      <c r="H14" s="69" t="s">
        <v>68</v>
      </c>
      <c r="I14" s="127">
        <v>-4.0035851466275085E-2</v>
      </c>
      <c r="J14" s="63"/>
      <c r="K14" s="109">
        <f t="shared" si="0"/>
        <v>-9.5334969648440959E-2</v>
      </c>
      <c r="L14" s="109">
        <f t="shared" si="1"/>
        <v>1.6812092981453263E-2</v>
      </c>
    </row>
    <row r="15" spans="1:12" ht="24" x14ac:dyDescent="0.25">
      <c r="B15" s="69" t="s">
        <v>69</v>
      </c>
      <c r="C15" s="114">
        <v>4.6656298600311038E-3</v>
      </c>
      <c r="D15" s="115">
        <v>6.8147778447786661E-2</v>
      </c>
      <c r="E15" s="116">
        <v>18004</v>
      </c>
      <c r="F15" s="117">
        <v>0</v>
      </c>
      <c r="H15" s="69" t="s">
        <v>69</v>
      </c>
      <c r="I15" s="127">
        <v>-1.3713233514779016E-2</v>
      </c>
      <c r="J15" s="63"/>
      <c r="K15" s="109">
        <f t="shared" si="0"/>
        <v>-0.20028903295024716</v>
      </c>
      <c r="L15" s="109">
        <f t="shared" si="1"/>
        <v>9.3885484195428324E-4</v>
      </c>
    </row>
    <row r="16" spans="1:12" ht="24" x14ac:dyDescent="0.25">
      <c r="B16" s="69" t="s">
        <v>70</v>
      </c>
      <c r="C16" s="114">
        <v>7.7760497667185074E-3</v>
      </c>
      <c r="D16" s="115">
        <v>8.7840829850392252E-2</v>
      </c>
      <c r="E16" s="116">
        <v>18004</v>
      </c>
      <c r="F16" s="117">
        <v>0</v>
      </c>
      <c r="H16" s="69" t="s">
        <v>70</v>
      </c>
      <c r="I16" s="127">
        <v>2.904978458444921E-2</v>
      </c>
      <c r="J16" s="63"/>
      <c r="K16" s="109">
        <f t="shared" si="0"/>
        <v>0.32813774713763555</v>
      </c>
      <c r="L16" s="109">
        <f t="shared" si="1"/>
        <v>-2.5716124383827238E-3</v>
      </c>
    </row>
    <row r="17" spans="2:12" ht="24" x14ac:dyDescent="0.25">
      <c r="B17" s="69" t="s">
        <v>71</v>
      </c>
      <c r="C17" s="114">
        <v>5.3043768051544093E-2</v>
      </c>
      <c r="D17" s="115">
        <v>0.22412701046508424</v>
      </c>
      <c r="E17" s="116">
        <v>18004</v>
      </c>
      <c r="F17" s="117">
        <v>0</v>
      </c>
      <c r="H17" s="69" t="s">
        <v>71</v>
      </c>
      <c r="I17" s="127">
        <v>-2.723254431257164E-2</v>
      </c>
      <c r="J17" s="63"/>
      <c r="K17" s="109">
        <f t="shared" si="0"/>
        <v>-0.11505988276508779</v>
      </c>
      <c r="L17" s="109">
        <f t="shared" si="1"/>
        <v>6.4450811215120418E-3</v>
      </c>
    </row>
    <row r="18" spans="2:12" ht="48" x14ac:dyDescent="0.25">
      <c r="B18" s="69" t="s">
        <v>72</v>
      </c>
      <c r="C18" s="114">
        <v>0.12580537658298155</v>
      </c>
      <c r="D18" s="115">
        <v>0.33163910007395003</v>
      </c>
      <c r="E18" s="116">
        <v>18004</v>
      </c>
      <c r="F18" s="117">
        <v>0</v>
      </c>
      <c r="H18" s="69" t="s">
        <v>72</v>
      </c>
      <c r="I18" s="127">
        <v>-2.3176599655745381E-2</v>
      </c>
      <c r="J18" s="63"/>
      <c r="K18" s="109">
        <f t="shared" si="0"/>
        <v>-6.1093094281173418E-2</v>
      </c>
      <c r="L18" s="109">
        <f t="shared" si="1"/>
        <v>8.7919091776388434E-3</v>
      </c>
    </row>
    <row r="19" spans="2:12" ht="24" x14ac:dyDescent="0.25">
      <c r="B19" s="69" t="s">
        <v>73</v>
      </c>
      <c r="C19" s="114">
        <v>2.2217285047767163E-4</v>
      </c>
      <c r="D19" s="115">
        <v>1.4904221812616927E-2</v>
      </c>
      <c r="E19" s="116">
        <v>18004</v>
      </c>
      <c r="F19" s="117">
        <v>0</v>
      </c>
      <c r="H19" s="69" t="s">
        <v>73</v>
      </c>
      <c r="I19" s="127">
        <v>-2.0375464701237738E-4</v>
      </c>
      <c r="J19" s="63"/>
      <c r="K19" s="109">
        <f t="shared" si="0"/>
        <v>-1.3667897648249282E-2</v>
      </c>
      <c r="L19" s="109">
        <f t="shared" si="1"/>
        <v>3.0373105884998405E-6</v>
      </c>
    </row>
    <row r="20" spans="2:12" x14ac:dyDescent="0.25">
      <c r="B20" s="69" t="s">
        <v>74</v>
      </c>
      <c r="C20" s="114">
        <v>1.2941568540324373E-2</v>
      </c>
      <c r="D20" s="115">
        <v>0.11302563380549743</v>
      </c>
      <c r="E20" s="116">
        <v>18004</v>
      </c>
      <c r="F20" s="117">
        <v>0</v>
      </c>
      <c r="H20" s="69" t="s">
        <v>74</v>
      </c>
      <c r="I20" s="127">
        <v>-1.7089433494581138E-2</v>
      </c>
      <c r="J20" s="63"/>
      <c r="K20" s="109">
        <f t="shared" ref="K20:K65" si="2">((1-C20)/D20)*I20</f>
        <v>-0.14924286510725365</v>
      </c>
      <c r="L20" s="109">
        <f t="shared" ref="L20:L65" si="3">((0-C20)/D20)*I20</f>
        <v>1.9567603156822968E-3</v>
      </c>
    </row>
    <row r="21" spans="2:12" ht="24" x14ac:dyDescent="0.25">
      <c r="B21" s="69" t="s">
        <v>75</v>
      </c>
      <c r="C21" s="114">
        <v>2.2772717173961342E-3</v>
      </c>
      <c r="D21" s="115">
        <v>4.7667724477608149E-2</v>
      </c>
      <c r="E21" s="116">
        <v>18004</v>
      </c>
      <c r="F21" s="117">
        <v>0</v>
      </c>
      <c r="H21" s="69" t="s">
        <v>75</v>
      </c>
      <c r="I21" s="127">
        <v>1.3070751497997024E-2</v>
      </c>
      <c r="J21" s="63"/>
      <c r="K21" s="109">
        <f t="shared" si="2"/>
        <v>0.27358104436916242</v>
      </c>
      <c r="L21" s="109">
        <f t="shared" si="3"/>
        <v>-6.2444039520879904E-4</v>
      </c>
    </row>
    <row r="22" spans="2:12" ht="24" x14ac:dyDescent="0.25">
      <c r="B22" s="69" t="s">
        <v>76</v>
      </c>
      <c r="C22" s="114">
        <v>1.7385025549877808E-2</v>
      </c>
      <c r="D22" s="115">
        <v>0.13070476396080877</v>
      </c>
      <c r="E22" s="116">
        <v>18004</v>
      </c>
      <c r="F22" s="117">
        <v>0</v>
      </c>
      <c r="H22" s="69" t="s">
        <v>76</v>
      </c>
      <c r="I22" s="127">
        <v>4.3574033004310848E-2</v>
      </c>
      <c r="J22" s="63"/>
      <c r="K22" s="109">
        <f t="shared" si="2"/>
        <v>0.32758176542102185</v>
      </c>
      <c r="L22" s="109">
        <f t="shared" si="3"/>
        <v>-5.7957770943858379E-3</v>
      </c>
    </row>
    <row r="23" spans="2:12" ht="24" x14ac:dyDescent="0.25">
      <c r="B23" s="69" t="s">
        <v>77</v>
      </c>
      <c r="C23" s="114">
        <v>1.0719840035547656E-2</v>
      </c>
      <c r="D23" s="115">
        <v>0.10298307690822914</v>
      </c>
      <c r="E23" s="116">
        <v>18004</v>
      </c>
      <c r="F23" s="117">
        <v>0</v>
      </c>
      <c r="H23" s="69" t="s">
        <v>77</v>
      </c>
      <c r="I23" s="127">
        <v>1.2526617214557308E-2</v>
      </c>
      <c r="J23" s="63"/>
      <c r="K23" s="109">
        <f t="shared" si="2"/>
        <v>0.12033369223249993</v>
      </c>
      <c r="L23" s="109">
        <f t="shared" si="3"/>
        <v>-1.3039359160559479E-3</v>
      </c>
    </row>
    <row r="24" spans="2:12" ht="24" x14ac:dyDescent="0.25">
      <c r="B24" s="69" t="s">
        <v>78</v>
      </c>
      <c r="C24" s="114">
        <v>1.7218395912019552E-3</v>
      </c>
      <c r="D24" s="115">
        <v>4.1460467155581458E-2</v>
      </c>
      <c r="E24" s="116">
        <v>18004</v>
      </c>
      <c r="F24" s="117">
        <v>0</v>
      </c>
      <c r="H24" s="69" t="s">
        <v>78</v>
      </c>
      <c r="I24" s="127">
        <v>-7.5180925937540861E-4</v>
      </c>
      <c r="J24" s="63"/>
      <c r="K24" s="109">
        <f t="shared" si="2"/>
        <v>-1.8101936999678707E-2</v>
      </c>
      <c r="L24" s="109">
        <f t="shared" si="3"/>
        <v>3.1222391753743947E-5</v>
      </c>
    </row>
    <row r="25" spans="2:12" ht="24" x14ac:dyDescent="0.25">
      <c r="B25" s="69" t="s">
        <v>79</v>
      </c>
      <c r="C25" s="114">
        <v>1.721839591201955E-3</v>
      </c>
      <c r="D25" s="115">
        <v>4.1460467155582041E-2</v>
      </c>
      <c r="E25" s="116">
        <v>18004</v>
      </c>
      <c r="F25" s="117">
        <v>0</v>
      </c>
      <c r="H25" s="69" t="s">
        <v>79</v>
      </c>
      <c r="I25" s="127">
        <v>3.2561675346576948E-3</v>
      </c>
      <c r="J25" s="63"/>
      <c r="K25" s="109">
        <f t="shared" si="2"/>
        <v>7.8401454674475235E-2</v>
      </c>
      <c r="L25" s="109">
        <f t="shared" si="3"/>
        <v>-1.3522756884820189E-4</v>
      </c>
    </row>
    <row r="26" spans="2:12" ht="24" x14ac:dyDescent="0.25">
      <c r="B26" s="69" t="s">
        <v>80</v>
      </c>
      <c r="C26" s="114">
        <v>4.34347922683848E-2</v>
      </c>
      <c r="D26" s="115">
        <v>0.20383944401978515</v>
      </c>
      <c r="E26" s="116">
        <v>18004</v>
      </c>
      <c r="F26" s="117">
        <v>0</v>
      </c>
      <c r="H26" s="69" t="s">
        <v>80</v>
      </c>
      <c r="I26" s="127">
        <v>2.3688317591849146E-2</v>
      </c>
      <c r="J26" s="63"/>
      <c r="K26" s="109">
        <f t="shared" si="2"/>
        <v>0.11116308007521977</v>
      </c>
      <c r="L26" s="109">
        <f t="shared" si="3"/>
        <v>-5.0475861467205816E-3</v>
      </c>
    </row>
    <row r="27" spans="2:12" ht="24" x14ac:dyDescent="0.25">
      <c r="B27" s="69" t="s">
        <v>81</v>
      </c>
      <c r="C27" s="114">
        <v>3.7491668518107091E-2</v>
      </c>
      <c r="D27" s="115">
        <v>0.18996854412229963</v>
      </c>
      <c r="E27" s="116">
        <v>18004</v>
      </c>
      <c r="F27" s="117">
        <v>0</v>
      </c>
      <c r="H27" s="69" t="s">
        <v>81</v>
      </c>
      <c r="I27" s="127">
        <v>1.4467596047295491E-2</v>
      </c>
      <c r="J27" s="63"/>
      <c r="K27" s="109">
        <f t="shared" si="2"/>
        <v>7.3302565939924957E-2</v>
      </c>
      <c r="L27" s="109">
        <f t="shared" si="3"/>
        <v>-2.8552848986929048E-3</v>
      </c>
    </row>
    <row r="28" spans="2:12" ht="24" x14ac:dyDescent="0.25">
      <c r="B28" s="69" t="s">
        <v>82</v>
      </c>
      <c r="C28" s="114">
        <v>3.1659631193068208E-2</v>
      </c>
      <c r="D28" s="115">
        <v>0.17509712117920218</v>
      </c>
      <c r="E28" s="116">
        <v>18004</v>
      </c>
      <c r="F28" s="117">
        <v>0</v>
      </c>
      <c r="H28" s="69" t="s">
        <v>82</v>
      </c>
      <c r="I28" s="127">
        <v>1.4315394103449697E-3</v>
      </c>
      <c r="J28" s="63"/>
      <c r="K28" s="109">
        <f t="shared" si="2"/>
        <v>7.9168486108711581E-3</v>
      </c>
      <c r="L28" s="109">
        <f t="shared" si="3"/>
        <v>-2.5883926283105203E-4</v>
      </c>
    </row>
    <row r="29" spans="2:12" ht="24" x14ac:dyDescent="0.25">
      <c r="B29" s="69" t="s">
        <v>83</v>
      </c>
      <c r="C29" s="114">
        <v>2.1106420795378805E-2</v>
      </c>
      <c r="D29" s="115">
        <v>0.14374313004559083</v>
      </c>
      <c r="E29" s="116">
        <v>18004</v>
      </c>
      <c r="F29" s="117">
        <v>0</v>
      </c>
      <c r="H29" s="69" t="s">
        <v>83</v>
      </c>
      <c r="I29" s="127">
        <v>-7.3687778883265451E-3</v>
      </c>
      <c r="J29" s="63"/>
      <c r="K29" s="109">
        <f t="shared" si="2"/>
        <v>-5.0181524217401033E-2</v>
      </c>
      <c r="L29" s="109">
        <f t="shared" si="3"/>
        <v>1.0819892874836807E-3</v>
      </c>
    </row>
    <row r="30" spans="2:12" ht="24" x14ac:dyDescent="0.25">
      <c r="B30" s="69" t="s">
        <v>84</v>
      </c>
      <c r="C30" s="114">
        <v>4.5545434347922685E-3</v>
      </c>
      <c r="D30" s="115">
        <v>6.7335365185571122E-2</v>
      </c>
      <c r="E30" s="116">
        <v>18004</v>
      </c>
      <c r="F30" s="117">
        <v>0</v>
      </c>
      <c r="H30" s="69" t="s">
        <v>84</v>
      </c>
      <c r="I30" s="127">
        <v>7.8378312497244321E-3</v>
      </c>
      <c r="J30" s="63"/>
      <c r="K30" s="109">
        <f t="shared" si="2"/>
        <v>0.11586977341491958</v>
      </c>
      <c r="L30" s="109">
        <f t="shared" si="3"/>
        <v>-5.3014850016869805E-4</v>
      </c>
    </row>
    <row r="31" spans="2:12" ht="24" x14ac:dyDescent="0.25">
      <c r="B31" s="69" t="s">
        <v>85</v>
      </c>
      <c r="C31" s="114">
        <v>0.44701177516107532</v>
      </c>
      <c r="D31" s="115">
        <v>0.49719812815682751</v>
      </c>
      <c r="E31" s="116">
        <v>18004</v>
      </c>
      <c r="F31" s="117">
        <v>0</v>
      </c>
      <c r="H31" s="69" t="s">
        <v>85</v>
      </c>
      <c r="I31" s="127">
        <v>-3.5874097229511128E-3</v>
      </c>
      <c r="J31" s="63"/>
      <c r="K31" s="109">
        <f t="shared" si="2"/>
        <v>-3.9899493222526781E-3</v>
      </c>
      <c r="L31" s="109">
        <f t="shared" si="3"/>
        <v>3.2253025457502573E-3</v>
      </c>
    </row>
    <row r="32" spans="2:12" ht="24" x14ac:dyDescent="0.25">
      <c r="B32" s="69" t="s">
        <v>86</v>
      </c>
      <c r="C32" s="114">
        <v>5.5432126194179074E-2</v>
      </c>
      <c r="D32" s="115">
        <v>0.22882813190451035</v>
      </c>
      <c r="E32" s="116">
        <v>18004</v>
      </c>
      <c r="F32" s="117">
        <v>0</v>
      </c>
      <c r="H32" s="69" t="s">
        <v>86</v>
      </c>
      <c r="I32" s="127">
        <v>2.6288209989172658E-3</v>
      </c>
      <c r="J32" s="63"/>
      <c r="K32" s="109">
        <f t="shared" si="2"/>
        <v>1.0851374963807203E-2</v>
      </c>
      <c r="L32" s="109">
        <f t="shared" si="3"/>
        <v>-6.3681478383391681E-4</v>
      </c>
    </row>
    <row r="33" spans="2:12" ht="24" x14ac:dyDescent="0.25">
      <c r="B33" s="69" t="s">
        <v>87</v>
      </c>
      <c r="C33" s="114">
        <v>2.943790268829149E-3</v>
      </c>
      <c r="D33" s="115">
        <v>5.4178292728497002E-2</v>
      </c>
      <c r="E33" s="116">
        <v>18004</v>
      </c>
      <c r="F33" s="117">
        <v>0</v>
      </c>
      <c r="H33" s="69" t="s">
        <v>87</v>
      </c>
      <c r="I33" s="127">
        <v>-2.0803195548268617E-3</v>
      </c>
      <c r="J33" s="63"/>
      <c r="K33" s="109">
        <f t="shared" si="2"/>
        <v>-3.828462334093282E-2</v>
      </c>
      <c r="L33" s="109">
        <f t="shared" si="3"/>
        <v>1.1303465194526431E-4</v>
      </c>
    </row>
    <row r="34" spans="2:12" ht="24" x14ac:dyDescent="0.25">
      <c r="B34" s="69" t="s">
        <v>88</v>
      </c>
      <c r="C34" s="114">
        <v>0.19123528104865586</v>
      </c>
      <c r="D34" s="115">
        <v>0.39328480693112766</v>
      </c>
      <c r="E34" s="116">
        <v>18004</v>
      </c>
      <c r="F34" s="117">
        <v>0</v>
      </c>
      <c r="H34" s="69" t="s">
        <v>88</v>
      </c>
      <c r="I34" s="127">
        <v>-5.4155544854866226E-2</v>
      </c>
      <c r="J34" s="63"/>
      <c r="K34" s="109">
        <f t="shared" si="2"/>
        <v>-0.11136736848792872</v>
      </c>
      <c r="L34" s="109">
        <f t="shared" si="3"/>
        <v>2.6333208550507421E-2</v>
      </c>
    </row>
    <row r="35" spans="2:12" x14ac:dyDescent="0.25">
      <c r="B35" s="69" t="s">
        <v>89</v>
      </c>
      <c r="C35" s="114">
        <v>9.4978893579204613E-3</v>
      </c>
      <c r="D35" s="115">
        <v>9.6995886600566433E-2</v>
      </c>
      <c r="E35" s="116">
        <v>18004</v>
      </c>
      <c r="F35" s="117">
        <v>0</v>
      </c>
      <c r="H35" s="69" t="s">
        <v>89</v>
      </c>
      <c r="I35" s="127">
        <v>7.0402781741289713E-3</v>
      </c>
      <c r="J35" s="63"/>
      <c r="K35" s="109">
        <f t="shared" si="2"/>
        <v>7.1893877517702778E-2</v>
      </c>
      <c r="L35" s="109">
        <f t="shared" si="3"/>
        <v>-6.8938782344682187E-4</v>
      </c>
    </row>
    <row r="36" spans="2:12" ht="24" x14ac:dyDescent="0.25">
      <c r="B36" s="69" t="s">
        <v>90</v>
      </c>
      <c r="C36" s="114">
        <v>2.7771606309708952E-4</v>
      </c>
      <c r="D36" s="115">
        <v>1.6662963682984915E-2</v>
      </c>
      <c r="E36" s="116">
        <v>18004</v>
      </c>
      <c r="F36" s="117">
        <v>0</v>
      </c>
      <c r="H36" s="69" t="s">
        <v>90</v>
      </c>
      <c r="I36" s="127">
        <v>3.2032291666400075E-3</v>
      </c>
      <c r="J36" s="63"/>
      <c r="K36" s="109">
        <f t="shared" si="2"/>
        <v>0.19218307375396021</v>
      </c>
      <c r="L36" s="109">
        <f t="shared" si="3"/>
        <v>-5.3387153106828216E-5</v>
      </c>
    </row>
    <row r="37" spans="2:12" ht="24" x14ac:dyDescent="0.25">
      <c r="B37" s="69" t="s">
        <v>91</v>
      </c>
      <c r="C37" s="114">
        <v>4.8322594978893576E-3</v>
      </c>
      <c r="D37" s="115">
        <v>6.9348221917458625E-2</v>
      </c>
      <c r="E37" s="116">
        <v>18004</v>
      </c>
      <c r="F37" s="117">
        <v>0</v>
      </c>
      <c r="H37" s="69" t="s">
        <v>91</v>
      </c>
      <c r="I37" s="127">
        <v>2.0041836163570487E-2</v>
      </c>
      <c r="J37" s="63"/>
      <c r="K37" s="109">
        <f t="shared" si="2"/>
        <v>0.28760634748722691</v>
      </c>
      <c r="L37" s="109">
        <f t="shared" si="3"/>
        <v>-1.3965369331578245E-3</v>
      </c>
    </row>
    <row r="38" spans="2:12" ht="24" x14ac:dyDescent="0.25">
      <c r="B38" s="69" t="s">
        <v>92</v>
      </c>
      <c r="C38" s="114">
        <v>2.6660742057320595E-3</v>
      </c>
      <c r="D38" s="115">
        <v>5.1566597229146444E-2</v>
      </c>
      <c r="E38" s="116">
        <v>18004</v>
      </c>
      <c r="F38" s="117">
        <v>0</v>
      </c>
      <c r="H38" s="69" t="s">
        <v>92</v>
      </c>
      <c r="I38" s="127">
        <v>1.2034679862106766E-2</v>
      </c>
      <c r="J38" s="63"/>
      <c r="K38" s="109">
        <f t="shared" si="2"/>
        <v>0.23275909517970014</v>
      </c>
      <c r="L38" s="109">
        <f t="shared" si="3"/>
        <v>-6.2221188285952367E-4</v>
      </c>
    </row>
    <row r="39" spans="2:12" ht="24" x14ac:dyDescent="0.25">
      <c r="B39" s="69" t="s">
        <v>93</v>
      </c>
      <c r="C39" s="114">
        <v>5.5543212619417904E-4</v>
      </c>
      <c r="D39" s="115">
        <v>2.3561715905455187E-2</v>
      </c>
      <c r="E39" s="116">
        <v>18004</v>
      </c>
      <c r="F39" s="117">
        <v>0</v>
      </c>
      <c r="H39" s="69" t="s">
        <v>93</v>
      </c>
      <c r="I39" s="127">
        <v>3.2088409392598449E-3</v>
      </c>
      <c r="J39" s="63"/>
      <c r="K39" s="109">
        <f t="shared" si="2"/>
        <v>0.13611311921352087</v>
      </c>
      <c r="L39" s="109">
        <f t="shared" si="3"/>
        <v>-7.5643614101100857E-5</v>
      </c>
    </row>
    <row r="40" spans="2:12" ht="24" x14ac:dyDescent="0.25">
      <c r="B40" s="69" t="s">
        <v>94</v>
      </c>
      <c r="C40" s="114">
        <v>3.8880248833592535E-4</v>
      </c>
      <c r="D40" s="115">
        <v>1.971478909608327E-2</v>
      </c>
      <c r="E40" s="116">
        <v>18004</v>
      </c>
      <c r="F40" s="117">
        <v>0</v>
      </c>
      <c r="H40" s="69" t="s">
        <v>94</v>
      </c>
      <c r="I40" s="127">
        <v>5.4702171561988684E-3</v>
      </c>
      <c r="J40" s="63"/>
      <c r="K40" s="109">
        <f t="shared" si="2"/>
        <v>0.27735981833268225</v>
      </c>
      <c r="L40" s="109">
        <f t="shared" si="3"/>
        <v>-1.0788013159575349E-4</v>
      </c>
    </row>
    <row r="41" spans="2:12" ht="36" x14ac:dyDescent="0.25">
      <c r="B41" s="69" t="s">
        <v>95</v>
      </c>
      <c r="C41" s="114">
        <v>5.887580537658298E-3</v>
      </c>
      <c r="D41" s="115">
        <v>7.6506483652943436E-2</v>
      </c>
      <c r="E41" s="116">
        <v>18004</v>
      </c>
      <c r="F41" s="117">
        <v>0</v>
      </c>
      <c r="H41" s="69" t="s">
        <v>95</v>
      </c>
      <c r="I41" s="127">
        <v>1.0413215143311174E-2</v>
      </c>
      <c r="J41" s="63"/>
      <c r="K41" s="109">
        <f t="shared" si="2"/>
        <v>0.13530757141392549</v>
      </c>
      <c r="L41" s="109">
        <f t="shared" si="3"/>
        <v>-8.0135224996514143E-4</v>
      </c>
    </row>
    <row r="42" spans="2:12" ht="24" x14ac:dyDescent="0.25">
      <c r="B42" s="69" t="s">
        <v>96</v>
      </c>
      <c r="C42" s="114">
        <v>1.0275494334592312E-2</v>
      </c>
      <c r="D42" s="115">
        <v>0.10084876524549952</v>
      </c>
      <c r="E42" s="116">
        <v>18004</v>
      </c>
      <c r="F42" s="117">
        <v>0</v>
      </c>
      <c r="H42" s="69" t="s">
        <v>96</v>
      </c>
      <c r="I42" s="127">
        <v>5.2277563036908503E-3</v>
      </c>
      <c r="J42" s="63"/>
      <c r="K42" s="109">
        <f t="shared" si="2"/>
        <v>5.1304926845800354E-2</v>
      </c>
      <c r="L42" s="109">
        <f t="shared" si="3"/>
        <v>-5.3265679704097115E-4</v>
      </c>
    </row>
    <row r="43" spans="2:12" ht="24" x14ac:dyDescent="0.25">
      <c r="B43" s="69" t="s">
        <v>97</v>
      </c>
      <c r="C43" s="114">
        <v>6.720728726949567E-3</v>
      </c>
      <c r="D43" s="115">
        <v>8.1706372670693764E-2</v>
      </c>
      <c r="E43" s="116">
        <v>18004</v>
      </c>
      <c r="F43" s="117">
        <v>0</v>
      </c>
      <c r="H43" s="69" t="s">
        <v>97</v>
      </c>
      <c r="I43" s="127">
        <v>3.7120610265005292E-3</v>
      </c>
      <c r="J43" s="63"/>
      <c r="K43" s="109">
        <f t="shared" si="2"/>
        <v>4.5126385504640341E-2</v>
      </c>
      <c r="L43" s="109">
        <f t="shared" si="3"/>
        <v>-3.0533426416493216E-4</v>
      </c>
    </row>
    <row r="44" spans="2:12" ht="24" x14ac:dyDescent="0.25">
      <c r="B44" s="69" t="s">
        <v>98</v>
      </c>
      <c r="C44" s="114">
        <v>6.9984447900466569E-3</v>
      </c>
      <c r="D44" s="115">
        <v>8.3365775817817372E-2</v>
      </c>
      <c r="E44" s="116">
        <v>18004</v>
      </c>
      <c r="F44" s="117">
        <v>0</v>
      </c>
      <c r="H44" s="69" t="s">
        <v>98</v>
      </c>
      <c r="I44" s="127">
        <v>3.1777764683153933E-4</v>
      </c>
      <c r="J44" s="63"/>
      <c r="K44" s="109">
        <f t="shared" si="2"/>
        <v>3.78517076604997E-3</v>
      </c>
      <c r="L44" s="109">
        <f t="shared" si="3"/>
        <v>-2.6677006182027982E-5</v>
      </c>
    </row>
    <row r="45" spans="2:12" ht="24" x14ac:dyDescent="0.25">
      <c r="B45" s="69" t="s">
        <v>99</v>
      </c>
      <c r="C45" s="114">
        <v>4.9988891357476118E-4</v>
      </c>
      <c r="D45" s="115">
        <v>2.2353227457057409E-2</v>
      </c>
      <c r="E45" s="116">
        <v>18004</v>
      </c>
      <c r="F45" s="117">
        <v>0</v>
      </c>
      <c r="H45" s="69" t="s">
        <v>99</v>
      </c>
      <c r="I45" s="127">
        <v>2.4658638274275401E-3</v>
      </c>
      <c r="J45" s="63"/>
      <c r="K45" s="109">
        <f t="shared" si="2"/>
        <v>0.11025840336356822</v>
      </c>
      <c r="L45" s="109">
        <f t="shared" si="3"/>
        <v>-5.5144519603896306E-5</v>
      </c>
    </row>
    <row r="46" spans="2:12" ht="24" x14ac:dyDescent="0.25">
      <c r="B46" s="69" t="s">
        <v>100</v>
      </c>
      <c r="C46" s="114">
        <v>6.8040435458786935E-2</v>
      </c>
      <c r="D46" s="115">
        <v>0.2518222723351245</v>
      </c>
      <c r="E46" s="116">
        <v>18004</v>
      </c>
      <c r="F46" s="117">
        <v>0</v>
      </c>
      <c r="H46" s="69" t="s">
        <v>100</v>
      </c>
      <c r="I46" s="127">
        <v>5.6679404474681075E-3</v>
      </c>
      <c r="J46" s="63"/>
      <c r="K46" s="109">
        <f t="shared" si="2"/>
        <v>2.0976267358267044E-2</v>
      </c>
      <c r="L46" s="109">
        <f t="shared" si="3"/>
        <v>-1.5314337871075228E-3</v>
      </c>
    </row>
    <row r="47" spans="2:12" ht="24" x14ac:dyDescent="0.25">
      <c r="B47" s="69" t="s">
        <v>101</v>
      </c>
      <c r="C47" s="114">
        <v>1.2886025327704954E-2</v>
      </c>
      <c r="D47" s="115">
        <v>0.11278600190855481</v>
      </c>
      <c r="E47" s="116">
        <v>18004</v>
      </c>
      <c r="F47" s="117">
        <v>0</v>
      </c>
      <c r="H47" s="69" t="s">
        <v>101</v>
      </c>
      <c r="I47" s="127">
        <v>1.1505479434126047E-2</v>
      </c>
      <c r="J47" s="63"/>
      <c r="K47" s="109">
        <f t="shared" si="2"/>
        <v>0.10069706650244389</v>
      </c>
      <c r="L47" s="109">
        <f t="shared" si="3"/>
        <v>-1.3145239381367876E-3</v>
      </c>
    </row>
    <row r="48" spans="2:12" ht="24" x14ac:dyDescent="0.25">
      <c r="B48" s="69" t="s">
        <v>102</v>
      </c>
      <c r="C48" s="114">
        <v>4.9988891357476107E-4</v>
      </c>
      <c r="D48" s="115">
        <v>2.2353227457057496E-2</v>
      </c>
      <c r="E48" s="116">
        <v>18004</v>
      </c>
      <c r="F48" s="117">
        <v>0</v>
      </c>
      <c r="H48" s="69" t="s">
        <v>102</v>
      </c>
      <c r="I48" s="127">
        <v>4.8652909650232995E-3</v>
      </c>
      <c r="J48" s="63"/>
      <c r="K48" s="109">
        <f t="shared" si="2"/>
        <v>0.21754616282371508</v>
      </c>
      <c r="L48" s="109">
        <f t="shared" si="3"/>
        <v>-1.0880330455201086E-4</v>
      </c>
    </row>
    <row r="49" spans="2:12" ht="24" x14ac:dyDescent="0.25">
      <c r="B49" s="69" t="s">
        <v>103</v>
      </c>
      <c r="C49" s="114">
        <v>6.6651855143301498E-4</v>
      </c>
      <c r="D49" s="115">
        <v>2.58091321515352E-2</v>
      </c>
      <c r="E49" s="116">
        <v>18004</v>
      </c>
      <c r="F49" s="117">
        <v>0</v>
      </c>
      <c r="H49" s="69" t="s">
        <v>103</v>
      </c>
      <c r="I49" s="127">
        <v>3.9171477497771719E-3</v>
      </c>
      <c r="J49" s="63"/>
      <c r="K49" s="109">
        <f t="shared" si="2"/>
        <v>0.15167255044259184</v>
      </c>
      <c r="L49" s="109">
        <f t="shared" si="3"/>
        <v>-1.0115999362556149E-4</v>
      </c>
    </row>
    <row r="50" spans="2:12" x14ac:dyDescent="0.25">
      <c r="B50" s="69" t="s">
        <v>104</v>
      </c>
      <c r="C50" s="114">
        <v>0.65907576094201281</v>
      </c>
      <c r="D50" s="115">
        <v>0.47403310353886063</v>
      </c>
      <c r="E50" s="116">
        <v>18004</v>
      </c>
      <c r="F50" s="117">
        <v>0</v>
      </c>
      <c r="H50" s="69" t="s">
        <v>104</v>
      </c>
      <c r="I50" s="127">
        <v>5.598771522755396E-3</v>
      </c>
      <c r="J50" s="63"/>
      <c r="K50" s="109">
        <f t="shared" si="2"/>
        <v>4.0266321208481471E-3</v>
      </c>
      <c r="L50" s="109">
        <f t="shared" si="3"/>
        <v>-7.7842972867357609E-3</v>
      </c>
    </row>
    <row r="51" spans="2:12" x14ac:dyDescent="0.25">
      <c r="B51" s="69" t="s">
        <v>105</v>
      </c>
      <c r="C51" s="114">
        <v>0.54526771828482556</v>
      </c>
      <c r="D51" s="115">
        <v>0.49796044665429334</v>
      </c>
      <c r="E51" s="116">
        <v>18004</v>
      </c>
      <c r="F51" s="117">
        <v>0</v>
      </c>
      <c r="H51" s="69" t="s">
        <v>105</v>
      </c>
      <c r="I51" s="127">
        <v>4.6235037587809127E-2</v>
      </c>
      <c r="J51" s="63"/>
      <c r="K51" s="109">
        <f t="shared" si="2"/>
        <v>4.2221353681304537E-2</v>
      </c>
      <c r="L51" s="109">
        <f t="shared" si="3"/>
        <v>-5.0627461718500869E-2</v>
      </c>
    </row>
    <row r="52" spans="2:12" x14ac:dyDescent="0.25">
      <c r="B52" s="69" t="s">
        <v>106</v>
      </c>
      <c r="C52" s="114">
        <v>0.37013996889580092</v>
      </c>
      <c r="D52" s="115">
        <v>0.48285538433778558</v>
      </c>
      <c r="E52" s="116">
        <v>18004</v>
      </c>
      <c r="F52" s="117">
        <v>0</v>
      </c>
      <c r="H52" s="69" t="s">
        <v>106</v>
      </c>
      <c r="I52" s="127">
        <v>3.4037153095818812E-2</v>
      </c>
      <c r="J52" s="63"/>
      <c r="K52" s="109">
        <f t="shared" si="2"/>
        <v>4.439971677448095E-2</v>
      </c>
      <c r="L52" s="109">
        <f t="shared" si="3"/>
        <v>-2.6091685413151766E-2</v>
      </c>
    </row>
    <row r="53" spans="2:12" x14ac:dyDescent="0.25">
      <c r="B53" s="69" t="s">
        <v>107</v>
      </c>
      <c r="C53" s="114">
        <v>0.8347589424572317</v>
      </c>
      <c r="D53" s="115">
        <v>0.37140828249256175</v>
      </c>
      <c r="E53" s="116">
        <v>18004</v>
      </c>
      <c r="F53" s="117">
        <v>0</v>
      </c>
      <c r="H53" s="69" t="s">
        <v>107</v>
      </c>
      <c r="I53" s="127">
        <v>2.7376787324006297E-2</v>
      </c>
      <c r="J53" s="63"/>
      <c r="K53" s="109">
        <f t="shared" si="2"/>
        <v>1.2180044179905579E-2</v>
      </c>
      <c r="L53" s="109">
        <f t="shared" si="3"/>
        <v>-6.1530717304134765E-2</v>
      </c>
    </row>
    <row r="54" spans="2:12" x14ac:dyDescent="0.25">
      <c r="B54" s="69" t="s">
        <v>108</v>
      </c>
      <c r="C54" s="114">
        <v>6.8318151521884031E-3</v>
      </c>
      <c r="D54" s="115">
        <v>8.2374257771483411E-2</v>
      </c>
      <c r="E54" s="116">
        <v>18004</v>
      </c>
      <c r="F54" s="117">
        <v>0</v>
      </c>
      <c r="H54" s="69" t="s">
        <v>108</v>
      </c>
      <c r="I54" s="127">
        <v>2.6792875475012122E-3</v>
      </c>
      <c r="J54" s="63"/>
      <c r="K54" s="109">
        <f t="shared" si="2"/>
        <v>3.2303576653995802E-2</v>
      </c>
      <c r="L54" s="109">
        <f t="shared" si="3"/>
        <v>-2.2221016321466829E-4</v>
      </c>
    </row>
    <row r="55" spans="2:12" x14ac:dyDescent="0.25">
      <c r="B55" s="69" t="s">
        <v>109</v>
      </c>
      <c r="C55" s="114">
        <v>4.2601644079093538E-2</v>
      </c>
      <c r="D55" s="115">
        <v>0.20196289152584884</v>
      </c>
      <c r="E55" s="116">
        <v>18004</v>
      </c>
      <c r="F55" s="117">
        <v>0</v>
      </c>
      <c r="H55" s="69" t="s">
        <v>109</v>
      </c>
      <c r="I55" s="127">
        <v>5.0372892125737152E-2</v>
      </c>
      <c r="J55" s="63"/>
      <c r="K55" s="109">
        <f t="shared" si="2"/>
        <v>0.2387910162099727</v>
      </c>
      <c r="L55" s="109">
        <f t="shared" si="3"/>
        <v>-1.0625556038350586E-2</v>
      </c>
    </row>
    <row r="56" spans="2:12" x14ac:dyDescent="0.25">
      <c r="B56" s="69" t="s">
        <v>110</v>
      </c>
      <c r="C56" s="114">
        <v>8.5703177071761838E-2</v>
      </c>
      <c r="D56" s="115">
        <v>0.27993301880323213</v>
      </c>
      <c r="E56" s="116">
        <v>18004</v>
      </c>
      <c r="F56" s="117">
        <v>0</v>
      </c>
      <c r="H56" s="69" t="s">
        <v>110</v>
      </c>
      <c r="I56" s="127">
        <v>6.0269546062432379E-2</v>
      </c>
      <c r="J56" s="63"/>
      <c r="K56" s="109">
        <f t="shared" si="2"/>
        <v>0.19684799856690857</v>
      </c>
      <c r="L56" s="109">
        <f t="shared" si="3"/>
        <v>-1.8451883955333211E-2</v>
      </c>
    </row>
    <row r="57" spans="2:12" x14ac:dyDescent="0.25">
      <c r="B57" s="69" t="s">
        <v>111</v>
      </c>
      <c r="C57" s="114">
        <v>7.9037991557431686E-2</v>
      </c>
      <c r="D57" s="115">
        <v>0.26980554241502624</v>
      </c>
      <c r="E57" s="116">
        <v>18004</v>
      </c>
      <c r="F57" s="117">
        <v>0</v>
      </c>
      <c r="H57" s="69" t="s">
        <v>111</v>
      </c>
      <c r="I57" s="127">
        <v>5.5682447083296692E-2</v>
      </c>
      <c r="J57" s="63"/>
      <c r="K57" s="109">
        <f t="shared" si="2"/>
        <v>0.19006806843851529</v>
      </c>
      <c r="L57" s="109">
        <f t="shared" si="3"/>
        <v>-1.6311854616006712E-2</v>
      </c>
    </row>
    <row r="58" spans="2:12" x14ac:dyDescent="0.25">
      <c r="B58" s="69" t="s">
        <v>112</v>
      </c>
      <c r="C58" s="114">
        <v>2.266163074872251E-2</v>
      </c>
      <c r="D58" s="115">
        <v>0.14882644753016319</v>
      </c>
      <c r="E58" s="116">
        <v>18004</v>
      </c>
      <c r="F58" s="117">
        <v>0</v>
      </c>
      <c r="H58" s="69" t="s">
        <v>112</v>
      </c>
      <c r="I58" s="127">
        <v>4.0916264087787257E-2</v>
      </c>
      <c r="J58" s="63"/>
      <c r="K58" s="109">
        <f t="shared" si="2"/>
        <v>0.26869575591601674</v>
      </c>
      <c r="L58" s="109">
        <f t="shared" si="3"/>
        <v>-6.2302721308101199E-3</v>
      </c>
    </row>
    <row r="59" spans="2:12" x14ac:dyDescent="0.25">
      <c r="B59" s="69" t="s">
        <v>113</v>
      </c>
      <c r="C59" s="114">
        <v>0.16096423017107309</v>
      </c>
      <c r="D59" s="115">
        <v>0.36750816122597413</v>
      </c>
      <c r="E59" s="116">
        <v>18004</v>
      </c>
      <c r="F59" s="117">
        <v>0</v>
      </c>
      <c r="H59" s="69" t="s">
        <v>113</v>
      </c>
      <c r="I59" s="127">
        <v>6.778452110122761E-2</v>
      </c>
      <c r="J59" s="63"/>
      <c r="K59" s="109">
        <f t="shared" si="2"/>
        <v>0.15475476151312753</v>
      </c>
      <c r="L59" s="109">
        <f t="shared" si="3"/>
        <v>-2.9688818937180166E-2</v>
      </c>
    </row>
    <row r="60" spans="2:12" x14ac:dyDescent="0.25">
      <c r="B60" s="69" t="s">
        <v>114</v>
      </c>
      <c r="C60" s="114">
        <v>0.28821373028215952</v>
      </c>
      <c r="D60" s="115">
        <v>0.45294367319989298</v>
      </c>
      <c r="E60" s="116">
        <v>18004</v>
      </c>
      <c r="F60" s="117">
        <v>0</v>
      </c>
      <c r="H60" s="69" t="s">
        <v>114</v>
      </c>
      <c r="I60" s="127">
        <v>7.2026884089626875E-2</v>
      </c>
      <c r="J60" s="63"/>
      <c r="K60" s="109">
        <f t="shared" si="2"/>
        <v>0.11318790873789139</v>
      </c>
      <c r="L60" s="109">
        <f t="shared" si="3"/>
        <v>-4.5831608149896091E-2</v>
      </c>
    </row>
    <row r="61" spans="2:12" x14ac:dyDescent="0.25">
      <c r="B61" s="69" t="s">
        <v>115</v>
      </c>
      <c r="C61" s="114">
        <v>0.14035769828926903</v>
      </c>
      <c r="D61" s="115">
        <v>0.34736740908281477</v>
      </c>
      <c r="E61" s="116">
        <v>18004</v>
      </c>
      <c r="F61" s="117">
        <v>0</v>
      </c>
      <c r="H61" s="69" t="s">
        <v>115</v>
      </c>
      <c r="I61" s="127">
        <v>5.7187270204122051E-2</v>
      </c>
      <c r="J61" s="63"/>
      <c r="K61" s="109">
        <f t="shared" si="2"/>
        <v>0.14152334186050469</v>
      </c>
      <c r="L61" s="109">
        <f t="shared" si="3"/>
        <v>-2.310715803330719E-2</v>
      </c>
    </row>
    <row r="62" spans="2:12" x14ac:dyDescent="0.25">
      <c r="B62" s="69" t="s">
        <v>116</v>
      </c>
      <c r="C62" s="114">
        <v>9.492335036658521E-2</v>
      </c>
      <c r="D62" s="115">
        <v>0.29311717804615195</v>
      </c>
      <c r="E62" s="116">
        <v>18004</v>
      </c>
      <c r="F62" s="117">
        <v>0</v>
      </c>
      <c r="H62" s="69" t="s">
        <v>116</v>
      </c>
      <c r="I62" s="127">
        <v>4.8263891315323104E-2</v>
      </c>
      <c r="J62" s="63"/>
      <c r="K62" s="109">
        <f t="shared" si="2"/>
        <v>0.14902750272474988</v>
      </c>
      <c r="L62" s="109">
        <f t="shared" si="3"/>
        <v>-1.5629825232071036E-2</v>
      </c>
    </row>
    <row r="63" spans="2:12" x14ac:dyDescent="0.25">
      <c r="B63" s="69" t="s">
        <v>117</v>
      </c>
      <c r="C63" s="114">
        <v>0.58659186847367251</v>
      </c>
      <c r="D63" s="115">
        <v>0.49245844331692906</v>
      </c>
      <c r="E63" s="116">
        <v>18004</v>
      </c>
      <c r="F63" s="117">
        <v>0</v>
      </c>
      <c r="H63" s="69" t="s">
        <v>117</v>
      </c>
      <c r="I63" s="127">
        <v>2.0036025251722277E-2</v>
      </c>
      <c r="J63" s="63"/>
      <c r="K63" s="109">
        <f t="shared" si="2"/>
        <v>1.6819806574416143E-2</v>
      </c>
      <c r="L63" s="109">
        <f t="shared" si="3"/>
        <v>-2.3865911222948927E-2</v>
      </c>
    </row>
    <row r="64" spans="2:12" x14ac:dyDescent="0.25">
      <c r="B64" s="69" t="s">
        <v>118</v>
      </c>
      <c r="C64" s="114">
        <v>6.0930904243501442E-2</v>
      </c>
      <c r="D64" s="115">
        <v>0.23921017415219392</v>
      </c>
      <c r="E64" s="116">
        <v>18004</v>
      </c>
      <c r="F64" s="117">
        <v>0</v>
      </c>
      <c r="H64" s="69" t="s">
        <v>118</v>
      </c>
      <c r="I64" s="127">
        <v>4.9277419809883094E-2</v>
      </c>
      <c r="J64" s="63"/>
      <c r="K64" s="109">
        <f t="shared" si="2"/>
        <v>0.19344872025651622</v>
      </c>
      <c r="L64" s="109">
        <f t="shared" si="3"/>
        <v>-1.2551797842396538E-2</v>
      </c>
    </row>
    <row r="65" spans="2:12" x14ac:dyDescent="0.25">
      <c r="B65" s="69" t="s">
        <v>119</v>
      </c>
      <c r="C65" s="114">
        <v>6.6651855143301487E-4</v>
      </c>
      <c r="D65" s="115">
        <v>2.5809132151533406E-2</v>
      </c>
      <c r="E65" s="116">
        <v>18004</v>
      </c>
      <c r="F65" s="117">
        <v>0</v>
      </c>
      <c r="H65" s="69" t="s">
        <v>119</v>
      </c>
      <c r="I65" s="127">
        <v>5.1290196165754524E-3</v>
      </c>
      <c r="J65" s="63"/>
      <c r="K65" s="109">
        <f t="shared" si="2"/>
        <v>0.19859641152427562</v>
      </c>
      <c r="L65" s="109">
        <f t="shared" si="3"/>
        <v>-1.3245647722828519E-4</v>
      </c>
    </row>
    <row r="66" spans="2:12" x14ac:dyDescent="0.25">
      <c r="B66" s="69" t="s">
        <v>120</v>
      </c>
      <c r="C66" s="114">
        <v>9.964452343923573E-2</v>
      </c>
      <c r="D66" s="115">
        <v>0.29953376395869313</v>
      </c>
      <c r="E66" s="116">
        <v>18004</v>
      </c>
      <c r="F66" s="117">
        <v>0</v>
      </c>
      <c r="H66" s="69" t="s">
        <v>120</v>
      </c>
      <c r="I66" s="127">
        <v>6.574944460475364E-2</v>
      </c>
      <c r="J66" s="63"/>
      <c r="K66" s="109">
        <f t="shared" si="0"/>
        <v>0.19763338779691678</v>
      </c>
      <c r="L66" s="109">
        <f t="shared" si="1"/>
        <v>-2.1872566175673579E-2</v>
      </c>
    </row>
    <row r="67" spans="2:12" ht="24" x14ac:dyDescent="0.25">
      <c r="B67" s="69" t="s">
        <v>121</v>
      </c>
      <c r="C67" s="114">
        <v>2.38835814263497E-2</v>
      </c>
      <c r="D67" s="115">
        <v>0.15269070346325872</v>
      </c>
      <c r="E67" s="116">
        <v>18004</v>
      </c>
      <c r="F67" s="117">
        <v>0</v>
      </c>
      <c r="H67" s="69" t="s">
        <v>121</v>
      </c>
      <c r="I67" s="127">
        <v>1.8369618328520292E-2</v>
      </c>
      <c r="J67" s="63"/>
      <c r="K67" s="109">
        <f t="shared" si="0"/>
        <v>0.11743272934566536</v>
      </c>
      <c r="L67" s="109">
        <f t="shared" si="1"/>
        <v>-2.873339798488455E-3</v>
      </c>
    </row>
    <row r="68" spans="2:12" x14ac:dyDescent="0.25">
      <c r="B68" s="69" t="s">
        <v>122</v>
      </c>
      <c r="C68" s="114">
        <v>2.38835814263497E-3</v>
      </c>
      <c r="D68" s="115">
        <v>4.8813791448934093E-2</v>
      </c>
      <c r="E68" s="116">
        <v>18004</v>
      </c>
      <c r="F68" s="117">
        <v>0</v>
      </c>
      <c r="H68" s="69" t="s">
        <v>122</v>
      </c>
      <c r="I68" s="127">
        <v>2.9740089469081333E-3</v>
      </c>
      <c r="J68" s="63"/>
      <c r="K68" s="109">
        <f t="shared" si="0"/>
        <v>6.078007588341721E-2</v>
      </c>
      <c r="L68" s="109">
        <f t="shared" si="1"/>
        <v>-1.455121242128467E-4</v>
      </c>
    </row>
    <row r="69" spans="2:12" ht="24" x14ac:dyDescent="0.25">
      <c r="B69" s="69" t="s">
        <v>123</v>
      </c>
      <c r="C69" s="114">
        <v>4.4434570095534332E-3</v>
      </c>
      <c r="D69" s="115">
        <v>6.6512844024450263E-2</v>
      </c>
      <c r="E69" s="116">
        <v>18004</v>
      </c>
      <c r="F69" s="117">
        <v>0</v>
      </c>
      <c r="H69" s="69" t="s">
        <v>123</v>
      </c>
      <c r="I69" s="127">
        <v>-1.0682697459079304E-2</v>
      </c>
      <c r="J69" s="63"/>
      <c r="K69" s="109">
        <f t="shared" si="0"/>
        <v>-0.15989737783974906</v>
      </c>
      <c r="L69" s="109">
        <f t="shared" si="1"/>
        <v>7.1366827868667301E-4</v>
      </c>
    </row>
    <row r="70" spans="2:12" x14ac:dyDescent="0.25">
      <c r="B70" s="69" t="s">
        <v>124</v>
      </c>
      <c r="C70" s="114">
        <v>7.7205065540990889E-3</v>
      </c>
      <c r="D70" s="115">
        <v>8.7529000150229588E-2</v>
      </c>
      <c r="E70" s="116">
        <v>18004</v>
      </c>
      <c r="F70" s="117">
        <v>0</v>
      </c>
      <c r="H70" s="69" t="s">
        <v>124</v>
      </c>
      <c r="I70" s="127">
        <v>3.3452493069310195E-3</v>
      </c>
      <c r="J70" s="63"/>
      <c r="K70" s="109">
        <f t="shared" si="0"/>
        <v>3.7923685658861679E-2</v>
      </c>
      <c r="L70" s="109">
        <f t="shared" si="1"/>
        <v>-2.9506813918733684E-4</v>
      </c>
    </row>
    <row r="71" spans="2:12" x14ac:dyDescent="0.25">
      <c r="B71" s="69" t="s">
        <v>125</v>
      </c>
      <c r="C71" s="114">
        <v>0.3618084870028882</v>
      </c>
      <c r="D71" s="115">
        <v>0.48053712816831606</v>
      </c>
      <c r="E71" s="116">
        <v>18004</v>
      </c>
      <c r="F71" s="117">
        <v>0</v>
      </c>
      <c r="H71" s="69" t="s">
        <v>125</v>
      </c>
      <c r="I71" s="127">
        <v>5.0193323218248903E-2</v>
      </c>
      <c r="J71" s="63"/>
      <c r="K71" s="109">
        <f t="shared" si="0"/>
        <v>6.6660724030021795E-2</v>
      </c>
      <c r="L71" s="109">
        <f t="shared" si="1"/>
        <v>-3.7791815172459692E-2</v>
      </c>
    </row>
    <row r="72" spans="2:12" ht="24" x14ac:dyDescent="0.25">
      <c r="B72" s="69" t="s">
        <v>126</v>
      </c>
      <c r="C72" s="114">
        <v>0.20223283714730059</v>
      </c>
      <c r="D72" s="115">
        <v>0.40167608625966561</v>
      </c>
      <c r="E72" s="116">
        <v>18004</v>
      </c>
      <c r="F72" s="117">
        <v>0</v>
      </c>
      <c r="H72" s="69" t="s">
        <v>126</v>
      </c>
      <c r="I72" s="127">
        <v>-3.3310625393152792E-2</v>
      </c>
      <c r="J72" s="63"/>
      <c r="K72" s="109">
        <f t="shared" ref="K72:K122" si="4">((1-C72)/D72)*I72</f>
        <v>-6.6158091113160289E-2</v>
      </c>
      <c r="L72" s="109">
        <f t="shared" ref="L72:L122" si="5">((0-C72)/D72)*I72</f>
        <v>1.6770981671170131E-2</v>
      </c>
    </row>
    <row r="73" spans="2:12" ht="24" x14ac:dyDescent="0.25">
      <c r="B73" s="69" t="s">
        <v>127</v>
      </c>
      <c r="C73" s="114">
        <v>6.2986003110419908E-2</v>
      </c>
      <c r="D73" s="115">
        <v>0.24294453028742419</v>
      </c>
      <c r="E73" s="116">
        <v>18004</v>
      </c>
      <c r="F73" s="117">
        <v>0</v>
      </c>
      <c r="H73" s="69" t="s">
        <v>127</v>
      </c>
      <c r="I73" s="127">
        <v>-7.9406673979350063E-3</v>
      </c>
      <c r="J73" s="63"/>
      <c r="K73" s="109">
        <f t="shared" si="4"/>
        <v>-3.0626400552039981E-2</v>
      </c>
      <c r="L73" s="109">
        <f t="shared" si="5"/>
        <v>2.058704103498123E-3</v>
      </c>
    </row>
    <row r="74" spans="2:12" ht="24" x14ac:dyDescent="0.25">
      <c r="B74" s="69" t="s">
        <v>128</v>
      </c>
      <c r="C74" s="114">
        <v>0.22689402355032215</v>
      </c>
      <c r="D74" s="115">
        <v>0.4188351336471054</v>
      </c>
      <c r="E74" s="116">
        <v>18004</v>
      </c>
      <c r="F74" s="117">
        <v>0</v>
      </c>
      <c r="H74" s="69" t="s">
        <v>128</v>
      </c>
      <c r="I74" s="127">
        <v>-7.4751270302090597E-2</v>
      </c>
      <c r="J74" s="63"/>
      <c r="K74" s="109">
        <f t="shared" si="4"/>
        <v>-0.1379794796929423</v>
      </c>
      <c r="L74" s="109">
        <f t="shared" si="5"/>
        <v>4.0494731988337473E-2</v>
      </c>
    </row>
    <row r="75" spans="2:12" ht="24" x14ac:dyDescent="0.25">
      <c r="B75" s="69" t="s">
        <v>129</v>
      </c>
      <c r="C75" s="114">
        <v>4.9988891357476118E-4</v>
      </c>
      <c r="D75" s="115">
        <v>2.2353227457056701E-2</v>
      </c>
      <c r="E75" s="116">
        <v>18004</v>
      </c>
      <c r="F75" s="117">
        <v>0</v>
      </c>
      <c r="H75" s="69" t="s">
        <v>129</v>
      </c>
      <c r="I75" s="127">
        <v>9.0773399470211805E-3</v>
      </c>
      <c r="J75" s="63"/>
      <c r="K75" s="109">
        <f t="shared" si="4"/>
        <v>0.40588332502976959</v>
      </c>
      <c r="L75" s="109">
        <f t="shared" si="5"/>
        <v>-2.0299805086234656E-4</v>
      </c>
    </row>
    <row r="76" spans="2:12" x14ac:dyDescent="0.25">
      <c r="B76" s="69" t="s">
        <v>130</v>
      </c>
      <c r="C76" s="114">
        <v>5.3876916240835366E-3</v>
      </c>
      <c r="D76" s="115">
        <v>7.3204931917297877E-2</v>
      </c>
      <c r="E76" s="116">
        <v>18004</v>
      </c>
      <c r="F76" s="117">
        <v>0</v>
      </c>
      <c r="H76" s="69" t="s">
        <v>130</v>
      </c>
      <c r="I76" s="127">
        <v>-1.9947043642723445E-4</v>
      </c>
      <c r="J76" s="63"/>
      <c r="K76" s="109">
        <f t="shared" si="4"/>
        <v>-2.7101418720227432E-3</v>
      </c>
      <c r="L76" s="109">
        <f t="shared" si="5"/>
        <v>1.46805026853301E-5</v>
      </c>
    </row>
    <row r="77" spans="2:12" ht="24" x14ac:dyDescent="0.25">
      <c r="B77" s="69" t="s">
        <v>131</v>
      </c>
      <c r="C77" s="114">
        <v>3.0715396578538095E-2</v>
      </c>
      <c r="D77" s="115">
        <v>0.17255032516275828</v>
      </c>
      <c r="E77" s="116">
        <v>18004</v>
      </c>
      <c r="F77" s="117">
        <v>0</v>
      </c>
      <c r="H77" s="69" t="s">
        <v>131</v>
      </c>
      <c r="I77" s="127">
        <v>-9.0547534425996067E-3</v>
      </c>
      <c r="J77" s="63"/>
      <c r="K77" s="109">
        <f t="shared" si="4"/>
        <v>-5.0864193338440299E-2</v>
      </c>
      <c r="L77" s="109">
        <f t="shared" si="5"/>
        <v>1.6118216100027205E-3</v>
      </c>
    </row>
    <row r="78" spans="2:12" ht="24" x14ac:dyDescent="0.25">
      <c r="B78" s="69" t="s">
        <v>132</v>
      </c>
      <c r="C78" s="114">
        <v>3.6825149966674076E-2</v>
      </c>
      <c r="D78" s="115">
        <v>0.18833753866789582</v>
      </c>
      <c r="E78" s="116">
        <v>18004</v>
      </c>
      <c r="F78" s="117">
        <v>0</v>
      </c>
      <c r="H78" s="69" t="s">
        <v>132</v>
      </c>
      <c r="I78" s="127">
        <v>3.8561162827247379E-3</v>
      </c>
      <c r="J78" s="63"/>
      <c r="K78" s="109">
        <f t="shared" si="4"/>
        <v>1.9720520128882712E-2</v>
      </c>
      <c r="L78" s="109">
        <f t="shared" si="5"/>
        <v>-7.5397640536585206E-4</v>
      </c>
    </row>
    <row r="79" spans="2:12" ht="24" x14ac:dyDescent="0.25">
      <c r="B79" s="69" t="s">
        <v>133</v>
      </c>
      <c r="C79" s="114">
        <v>2.2217285047767166E-3</v>
      </c>
      <c r="D79" s="115">
        <v>4.7084132803314929E-2</v>
      </c>
      <c r="E79" s="116">
        <v>18004</v>
      </c>
      <c r="F79" s="117">
        <v>0</v>
      </c>
      <c r="H79" s="69" t="s">
        <v>133</v>
      </c>
      <c r="I79" s="127">
        <v>1.7662111265467012E-3</v>
      </c>
      <c r="J79" s="63"/>
      <c r="K79" s="109">
        <f t="shared" si="4"/>
        <v>3.7428470697400754E-2</v>
      </c>
      <c r="L79" s="109">
        <f t="shared" si="5"/>
        <v>-8.3341061450458166E-5</v>
      </c>
    </row>
    <row r="80" spans="2:12" ht="24" x14ac:dyDescent="0.25">
      <c r="B80" s="69" t="s">
        <v>134</v>
      </c>
      <c r="C80" s="114">
        <v>1.3885803154854476E-3</v>
      </c>
      <c r="D80" s="115">
        <v>3.7238812864896699E-2</v>
      </c>
      <c r="E80" s="116">
        <v>18004</v>
      </c>
      <c r="F80" s="117">
        <v>0</v>
      </c>
      <c r="H80" s="69" t="s">
        <v>134</v>
      </c>
      <c r="I80" s="127">
        <v>2.9227573510614527E-3</v>
      </c>
      <c r="J80" s="63"/>
      <c r="K80" s="109">
        <f t="shared" si="4"/>
        <v>7.8377870914573392E-2</v>
      </c>
      <c r="L80" s="109">
        <f t="shared" si="5"/>
        <v>-1.0898530356884891E-4</v>
      </c>
    </row>
    <row r="81" spans="2:12" ht="24" x14ac:dyDescent="0.25">
      <c r="B81" s="69" t="s">
        <v>135</v>
      </c>
      <c r="C81" s="114">
        <v>4.4434570095534326E-4</v>
      </c>
      <c r="D81" s="115">
        <v>2.107541052138277E-2</v>
      </c>
      <c r="E81" s="116">
        <v>18004</v>
      </c>
      <c r="F81" s="117">
        <v>0</v>
      </c>
      <c r="H81" s="69" t="s">
        <v>135</v>
      </c>
      <c r="I81" s="127">
        <v>-2.3157929154015333E-3</v>
      </c>
      <c r="J81" s="63"/>
      <c r="K81" s="109">
        <f t="shared" si="4"/>
        <v>-0.10983244670023153</v>
      </c>
      <c r="L81" s="109">
        <f t="shared" si="5"/>
        <v>4.8825270815839752E-5</v>
      </c>
    </row>
    <row r="82" spans="2:12" ht="24" x14ac:dyDescent="0.25">
      <c r="B82" s="69" t="s">
        <v>136</v>
      </c>
      <c r="C82" s="114">
        <v>7.7760497667185059E-4</v>
      </c>
      <c r="D82" s="115">
        <v>2.7875499397546494E-2</v>
      </c>
      <c r="E82" s="116">
        <v>18004</v>
      </c>
      <c r="F82" s="117">
        <v>0</v>
      </c>
      <c r="H82" s="69" t="s">
        <v>136</v>
      </c>
      <c r="I82" s="127">
        <v>7.4143779601220988E-3</v>
      </c>
      <c r="J82" s="63"/>
      <c r="K82" s="109">
        <f t="shared" si="4"/>
        <v>0.26577505921108135</v>
      </c>
      <c r="L82" s="109">
        <f t="shared" si="5"/>
        <v>-2.0682883985298156E-4</v>
      </c>
    </row>
    <row r="83" spans="2:12" x14ac:dyDescent="0.25">
      <c r="B83" s="69" t="s">
        <v>137</v>
      </c>
      <c r="C83" s="114">
        <v>1.2219506776271941E-2</v>
      </c>
      <c r="D83" s="115">
        <v>0.10986746963869422</v>
      </c>
      <c r="E83" s="116">
        <v>18004</v>
      </c>
      <c r="F83" s="117">
        <v>0</v>
      </c>
      <c r="H83" s="69" t="s">
        <v>137</v>
      </c>
      <c r="I83" s="127">
        <v>2.1085152051198049E-2</v>
      </c>
      <c r="J83" s="63"/>
      <c r="K83" s="109">
        <f t="shared" si="4"/>
        <v>0.18956932348876518</v>
      </c>
      <c r="L83" s="109">
        <f t="shared" si="5"/>
        <v>-2.3450995933158086E-3</v>
      </c>
    </row>
    <row r="84" spans="2:12" x14ac:dyDescent="0.25">
      <c r="B84" s="69" t="s">
        <v>138</v>
      </c>
      <c r="C84" s="114">
        <v>0.27410575427682737</v>
      </c>
      <c r="D84" s="115">
        <v>0.4460749285663223</v>
      </c>
      <c r="E84" s="116">
        <v>18004</v>
      </c>
      <c r="F84" s="117">
        <v>0</v>
      </c>
      <c r="H84" s="69" t="s">
        <v>138</v>
      </c>
      <c r="I84" s="127">
        <v>3.6024432180347968E-2</v>
      </c>
      <c r="J84" s="63"/>
      <c r="K84" s="109">
        <f t="shared" si="4"/>
        <v>5.8622276999975596E-2</v>
      </c>
      <c r="L84" s="109">
        <f t="shared" si="5"/>
        <v>-2.2136424898223244E-2</v>
      </c>
    </row>
    <row r="85" spans="2:12" x14ac:dyDescent="0.25">
      <c r="B85" s="69" t="s">
        <v>139</v>
      </c>
      <c r="C85" s="114">
        <v>0.56081981781826262</v>
      </c>
      <c r="D85" s="115">
        <v>0.49630094787987955</v>
      </c>
      <c r="E85" s="116">
        <v>18004</v>
      </c>
      <c r="F85" s="117">
        <v>0</v>
      </c>
      <c r="H85" s="69" t="s">
        <v>139</v>
      </c>
      <c r="I85" s="127">
        <v>-2.1131658885406801E-2</v>
      </c>
      <c r="J85" s="63"/>
      <c r="K85" s="109">
        <f t="shared" si="4"/>
        <v>-1.869955283934192E-2</v>
      </c>
      <c r="L85" s="109">
        <f t="shared" si="5"/>
        <v>2.3878763756018134E-2</v>
      </c>
    </row>
    <row r="86" spans="2:12" x14ac:dyDescent="0.25">
      <c r="B86" s="69" t="s">
        <v>140</v>
      </c>
      <c r="C86" s="114">
        <v>7.8982448344812245E-2</v>
      </c>
      <c r="D86" s="115">
        <v>0.26971885709094817</v>
      </c>
      <c r="E86" s="116">
        <v>18004</v>
      </c>
      <c r="F86" s="117">
        <v>0</v>
      </c>
      <c r="H86" s="69" t="s">
        <v>140</v>
      </c>
      <c r="I86" s="127">
        <v>-2.7486200178307982E-2</v>
      </c>
      <c r="J86" s="63"/>
      <c r="K86" s="109">
        <f t="shared" si="4"/>
        <v>-9.3858001125940504E-2</v>
      </c>
      <c r="L86" s="109">
        <f t="shared" si="5"/>
        <v>8.0488528284336849E-3</v>
      </c>
    </row>
    <row r="87" spans="2:12" x14ac:dyDescent="0.25">
      <c r="B87" s="69" t="s">
        <v>141</v>
      </c>
      <c r="C87" s="114">
        <v>3.8880248833592529E-4</v>
      </c>
      <c r="D87" s="115">
        <v>1.9714789096082548E-2</v>
      </c>
      <c r="E87" s="116">
        <v>18004</v>
      </c>
      <c r="F87" s="117">
        <v>0</v>
      </c>
      <c r="H87" s="69" t="s">
        <v>141</v>
      </c>
      <c r="I87" s="127">
        <v>6.8938157183859772E-4</v>
      </c>
      <c r="J87" s="63"/>
      <c r="K87" s="109">
        <f t="shared" si="4"/>
        <v>3.495414205090254E-2</v>
      </c>
      <c r="L87" s="109">
        <f t="shared" si="5"/>
        <v>-1.3595543388137898E-5</v>
      </c>
    </row>
    <row r="88" spans="2:12" ht="24" x14ac:dyDescent="0.25">
      <c r="B88" s="69" t="s">
        <v>142</v>
      </c>
      <c r="C88" s="114">
        <v>0.18373694734503446</v>
      </c>
      <c r="D88" s="115">
        <v>0.38728027606673771</v>
      </c>
      <c r="E88" s="116">
        <v>18004</v>
      </c>
      <c r="F88" s="117">
        <v>0</v>
      </c>
      <c r="H88" s="69" t="s">
        <v>142</v>
      </c>
      <c r="I88" s="127">
        <v>1.8812479919773455E-2</v>
      </c>
      <c r="J88" s="63"/>
      <c r="K88" s="109">
        <f t="shared" si="4"/>
        <v>3.9650695468617998E-2</v>
      </c>
      <c r="L88" s="109">
        <f t="shared" si="5"/>
        <v>-8.9251837649828754E-3</v>
      </c>
    </row>
    <row r="89" spans="2:12" ht="24" x14ac:dyDescent="0.25">
      <c r="B89" s="69" t="s">
        <v>143</v>
      </c>
      <c r="C89" s="114">
        <v>3.5825372139524546E-2</v>
      </c>
      <c r="D89" s="115">
        <v>0.1858597146400445</v>
      </c>
      <c r="E89" s="116">
        <v>18004</v>
      </c>
      <c r="F89" s="117">
        <v>0</v>
      </c>
      <c r="H89" s="69" t="s">
        <v>143</v>
      </c>
      <c r="I89" s="127">
        <v>2.5383587429383118E-2</v>
      </c>
      <c r="J89" s="63"/>
      <c r="K89" s="109">
        <f t="shared" si="4"/>
        <v>0.13168109620144769</v>
      </c>
      <c r="L89" s="109">
        <f t="shared" si="5"/>
        <v>-4.8928110519000948E-3</v>
      </c>
    </row>
    <row r="90" spans="2:12" x14ac:dyDescent="0.25">
      <c r="B90" s="69" t="s">
        <v>144</v>
      </c>
      <c r="C90" s="114">
        <v>5.1377471672961562E-2</v>
      </c>
      <c r="D90" s="115">
        <v>0.2207725849903327</v>
      </c>
      <c r="E90" s="116">
        <v>18004</v>
      </c>
      <c r="F90" s="117">
        <v>0</v>
      </c>
      <c r="H90" s="69" t="s">
        <v>144</v>
      </c>
      <c r="I90" s="127">
        <v>4.968658963407843E-3</v>
      </c>
      <c r="J90" s="63"/>
      <c r="K90" s="109">
        <f t="shared" si="4"/>
        <v>2.1349488789421663E-2</v>
      </c>
      <c r="L90" s="109">
        <f t="shared" si="5"/>
        <v>-1.1562900128939072E-3</v>
      </c>
    </row>
    <row r="91" spans="2:12" ht="24" x14ac:dyDescent="0.25">
      <c r="B91" s="69" t="s">
        <v>145</v>
      </c>
      <c r="C91" s="114">
        <v>0.6473005998666963</v>
      </c>
      <c r="D91" s="115">
        <v>0.47782341365762598</v>
      </c>
      <c r="E91" s="116">
        <v>18004</v>
      </c>
      <c r="F91" s="117">
        <v>0</v>
      </c>
      <c r="H91" s="69" t="s">
        <v>145</v>
      </c>
      <c r="I91" s="127">
        <v>-4.7441317972710367E-2</v>
      </c>
      <c r="J91" s="63"/>
      <c r="K91" s="109">
        <f t="shared" si="4"/>
        <v>-3.5018217844171182E-2</v>
      </c>
      <c r="L91" s="109">
        <f t="shared" si="5"/>
        <v>6.4268080434011179E-2</v>
      </c>
    </row>
    <row r="92" spans="2:12" ht="24" x14ac:dyDescent="0.25">
      <c r="B92" s="69" t="s">
        <v>146</v>
      </c>
      <c r="C92" s="114">
        <v>1.1719617862697179E-2</v>
      </c>
      <c r="D92" s="115">
        <v>0.10762393679837506</v>
      </c>
      <c r="E92" s="116">
        <v>18004</v>
      </c>
      <c r="F92" s="117">
        <v>0</v>
      </c>
      <c r="H92" s="69" t="s">
        <v>146</v>
      </c>
      <c r="I92" s="127">
        <v>6.2855966788300192E-3</v>
      </c>
      <c r="J92" s="63"/>
      <c r="K92" s="109">
        <f t="shared" si="4"/>
        <v>5.7718868799165532E-2</v>
      </c>
      <c r="L92" s="109">
        <f t="shared" si="5"/>
        <v>-6.8446475111695192E-4</v>
      </c>
    </row>
    <row r="93" spans="2:12" ht="24" x14ac:dyDescent="0.25">
      <c r="B93" s="69" t="s">
        <v>147</v>
      </c>
      <c r="C93" s="114">
        <v>2.1106420795378804E-3</v>
      </c>
      <c r="D93" s="115">
        <v>4.5894490523977448E-2</v>
      </c>
      <c r="E93" s="116">
        <v>18004</v>
      </c>
      <c r="F93" s="117">
        <v>0</v>
      </c>
      <c r="H93" s="69" t="s">
        <v>147</v>
      </c>
      <c r="I93" s="127">
        <v>-3.7059170980526003E-3</v>
      </c>
      <c r="J93" s="63"/>
      <c r="K93" s="109">
        <f t="shared" si="4"/>
        <v>-8.0578195579927223E-2</v>
      </c>
      <c r="L93" s="109">
        <f t="shared" si="5"/>
        <v>1.7043145007443139E-4</v>
      </c>
    </row>
    <row r="94" spans="2:12" x14ac:dyDescent="0.25">
      <c r="B94" s="69" t="s">
        <v>148</v>
      </c>
      <c r="C94" s="114">
        <v>1.9995556542990447E-3</v>
      </c>
      <c r="D94" s="115">
        <v>4.4672903166371687E-2</v>
      </c>
      <c r="E94" s="116">
        <v>18004</v>
      </c>
      <c r="F94" s="117">
        <v>0</v>
      </c>
      <c r="H94" s="69" t="s">
        <v>148</v>
      </c>
      <c r="I94" s="127">
        <v>7.79104362570196E-3</v>
      </c>
      <c r="J94" s="63"/>
      <c r="K94" s="109">
        <f t="shared" si="4"/>
        <v>0.17405327277275354</v>
      </c>
      <c r="L94" s="109">
        <f t="shared" si="5"/>
        <v>-3.4872650377443942E-4</v>
      </c>
    </row>
    <row r="95" spans="2:12" x14ac:dyDescent="0.25">
      <c r="B95" s="69" t="s">
        <v>149</v>
      </c>
      <c r="C95" s="114">
        <v>2.9826705176627416E-2</v>
      </c>
      <c r="D95" s="115">
        <v>0.1701137272009571</v>
      </c>
      <c r="E95" s="116">
        <v>18004</v>
      </c>
      <c r="F95" s="117">
        <v>0</v>
      </c>
      <c r="H95" s="69" t="s">
        <v>149</v>
      </c>
      <c r="I95" s="127">
        <v>2.0647653051005012E-4</v>
      </c>
      <c r="J95" s="63"/>
      <c r="K95" s="109">
        <f t="shared" si="4"/>
        <v>1.177553506143547E-3</v>
      </c>
      <c r="L95" s="109">
        <f t="shared" si="5"/>
        <v>-3.6202337711059987E-5</v>
      </c>
    </row>
    <row r="96" spans="2:12" ht="24" x14ac:dyDescent="0.25">
      <c r="B96" s="69" t="s">
        <v>150</v>
      </c>
      <c r="C96" s="114">
        <v>1.5552099533437016E-3</v>
      </c>
      <c r="D96" s="115">
        <v>3.9406567056157145E-2</v>
      </c>
      <c r="E96" s="116">
        <v>18004</v>
      </c>
      <c r="F96" s="117">
        <v>0</v>
      </c>
      <c r="H96" s="69" t="s">
        <v>150</v>
      </c>
      <c r="I96" s="127">
        <v>1.4748953913642631E-2</v>
      </c>
      <c r="J96" s="63"/>
      <c r="K96" s="109">
        <f t="shared" si="4"/>
        <v>0.37369447007979945</v>
      </c>
      <c r="L96" s="109">
        <f t="shared" si="5"/>
        <v>-5.8207861383146339E-4</v>
      </c>
    </row>
    <row r="97" spans="2:12" ht="24" x14ac:dyDescent="0.25">
      <c r="B97" s="69" t="s">
        <v>151</v>
      </c>
      <c r="C97" s="114">
        <v>5.5543212619417904E-4</v>
      </c>
      <c r="D97" s="115">
        <v>2.3561715905455392E-2</v>
      </c>
      <c r="E97" s="116">
        <v>18004</v>
      </c>
      <c r="F97" s="117">
        <v>0</v>
      </c>
      <c r="H97" s="69" t="s">
        <v>151</v>
      </c>
      <c r="I97" s="127">
        <v>8.9346564378052704E-3</v>
      </c>
      <c r="J97" s="63"/>
      <c r="K97" s="109">
        <f t="shared" si="4"/>
        <v>0.37899166081175173</v>
      </c>
      <c r="L97" s="109">
        <f t="shared" si="5"/>
        <v>-2.1062112971643421E-4</v>
      </c>
    </row>
    <row r="98" spans="2:12" x14ac:dyDescent="0.25">
      <c r="B98" s="69" t="s">
        <v>152</v>
      </c>
      <c r="C98" s="114">
        <v>1.8718062652743835E-2</v>
      </c>
      <c r="D98" s="115">
        <v>0.13553124009182674</v>
      </c>
      <c r="E98" s="116">
        <v>18004</v>
      </c>
      <c r="F98" s="117">
        <v>0</v>
      </c>
      <c r="H98" s="69" t="s">
        <v>152</v>
      </c>
      <c r="I98" s="127">
        <v>5.1043217176783666E-2</v>
      </c>
      <c r="J98" s="63"/>
      <c r="K98" s="109">
        <f t="shared" si="4"/>
        <v>0.3695663597981908</v>
      </c>
      <c r="L98" s="109">
        <f t="shared" si="5"/>
        <v>-7.0495196271008259E-3</v>
      </c>
    </row>
    <row r="99" spans="2:12" ht="24" x14ac:dyDescent="0.25">
      <c r="B99" s="69" t="s">
        <v>153</v>
      </c>
      <c r="C99" s="114">
        <v>7.7760497667185074E-3</v>
      </c>
      <c r="D99" s="115">
        <v>8.7840829850389476E-2</v>
      </c>
      <c r="E99" s="116">
        <v>18004</v>
      </c>
      <c r="F99" s="117">
        <v>0</v>
      </c>
      <c r="H99" s="69" t="s">
        <v>153</v>
      </c>
      <c r="I99" s="127">
        <v>-5.6322924689419952E-3</v>
      </c>
      <c r="J99" s="63"/>
      <c r="K99" s="109">
        <f t="shared" si="4"/>
        <v>-6.3620704539348219E-2</v>
      </c>
      <c r="L99" s="109">
        <f t="shared" si="5"/>
        <v>4.9859486316103623E-4</v>
      </c>
    </row>
    <row r="100" spans="2:12" x14ac:dyDescent="0.25">
      <c r="B100" s="69" t="s">
        <v>154</v>
      </c>
      <c r="C100" s="114">
        <v>5.9986669628971333E-3</v>
      </c>
      <c r="D100" s="115">
        <v>7.7220555310932942E-2</v>
      </c>
      <c r="E100" s="116">
        <v>18004</v>
      </c>
      <c r="F100" s="117">
        <v>0</v>
      </c>
      <c r="H100" s="69" t="s">
        <v>154</v>
      </c>
      <c r="I100" s="127">
        <v>1.86119840729198E-2</v>
      </c>
      <c r="J100" s="63"/>
      <c r="K100" s="109">
        <f t="shared" si="4"/>
        <v>0.23957788058445001</v>
      </c>
      <c r="L100" s="109">
        <f t="shared" si="5"/>
        <v>-1.4458209154627065E-3</v>
      </c>
    </row>
    <row r="101" spans="2:12" x14ac:dyDescent="0.25">
      <c r="B101" s="69" t="s">
        <v>155</v>
      </c>
      <c r="C101" s="114">
        <v>2.3439235725394355E-2</v>
      </c>
      <c r="D101" s="115">
        <v>0.1512980812824847</v>
      </c>
      <c r="E101" s="116">
        <v>18004</v>
      </c>
      <c r="F101" s="117">
        <v>0</v>
      </c>
      <c r="H101" s="69" t="s">
        <v>155</v>
      </c>
      <c r="I101" s="127">
        <v>-2.8098433575761441E-2</v>
      </c>
      <c r="J101" s="63"/>
      <c r="K101" s="109">
        <f t="shared" si="4"/>
        <v>-0.18136269498641328</v>
      </c>
      <c r="L101" s="109">
        <f t="shared" si="5"/>
        <v>4.3530347676183816E-3</v>
      </c>
    </row>
    <row r="102" spans="2:12" ht="24" x14ac:dyDescent="0.25">
      <c r="B102" s="69" t="s">
        <v>156</v>
      </c>
      <c r="C102" s="114">
        <v>0.39024661186403026</v>
      </c>
      <c r="D102" s="115">
        <v>0.48781903536782151</v>
      </c>
      <c r="E102" s="116">
        <v>18004</v>
      </c>
      <c r="F102" s="117">
        <v>0</v>
      </c>
      <c r="H102" s="69" t="s">
        <v>156</v>
      </c>
      <c r="I102" s="127">
        <v>1.0502980394609382E-2</v>
      </c>
      <c r="J102" s="63"/>
      <c r="K102" s="109">
        <f t="shared" si="4"/>
        <v>1.3128286140596933E-2</v>
      </c>
      <c r="L102" s="109">
        <f t="shared" si="5"/>
        <v>-8.4021987997662632E-3</v>
      </c>
    </row>
    <row r="103" spans="2:12" x14ac:dyDescent="0.25">
      <c r="B103" s="69" t="s">
        <v>157</v>
      </c>
      <c r="C103" s="114">
        <v>1.249722283936903E-2</v>
      </c>
      <c r="D103" s="115">
        <v>0.11109332905211389</v>
      </c>
      <c r="E103" s="116">
        <v>18004</v>
      </c>
      <c r="F103" s="117">
        <v>0</v>
      </c>
      <c r="H103" s="69" t="s">
        <v>157</v>
      </c>
      <c r="I103" s="127">
        <v>-2.6972928149755562E-3</v>
      </c>
      <c r="J103" s="63"/>
      <c r="K103" s="109">
        <f t="shared" si="4"/>
        <v>-2.3976094409361791E-2</v>
      </c>
      <c r="L103" s="109">
        <f t="shared" si="5"/>
        <v>3.034265842908152E-4</v>
      </c>
    </row>
    <row r="104" spans="2:12" ht="24" x14ac:dyDescent="0.25">
      <c r="B104" s="69" t="s">
        <v>158</v>
      </c>
      <c r="C104" s="114">
        <v>0.17762719395689847</v>
      </c>
      <c r="D104" s="115">
        <v>0.38220922005145685</v>
      </c>
      <c r="E104" s="116">
        <v>18004</v>
      </c>
      <c r="F104" s="117">
        <v>0</v>
      </c>
      <c r="H104" s="69" t="s">
        <v>158</v>
      </c>
      <c r="I104" s="127">
        <v>-2.4704382988198676E-2</v>
      </c>
      <c r="J104" s="63"/>
      <c r="K104" s="109">
        <f t="shared" si="4"/>
        <v>-5.3154690399235358E-2</v>
      </c>
      <c r="L104" s="109">
        <f t="shared" si="5"/>
        <v>1.1481068478775811E-2</v>
      </c>
    </row>
    <row r="105" spans="2:12" ht="24" x14ac:dyDescent="0.25">
      <c r="B105" s="69" t="s">
        <v>159</v>
      </c>
      <c r="C105" s="114">
        <v>0.17035103310375471</v>
      </c>
      <c r="D105" s="115">
        <v>0.3759513386983559</v>
      </c>
      <c r="E105" s="116">
        <v>18004</v>
      </c>
      <c r="F105" s="117">
        <v>0</v>
      </c>
      <c r="H105" s="69" t="s">
        <v>159</v>
      </c>
      <c r="I105" s="127">
        <v>-7.5645277372927361E-3</v>
      </c>
      <c r="J105" s="63"/>
      <c r="K105" s="109">
        <f t="shared" si="4"/>
        <v>-1.6693390809650432E-2</v>
      </c>
      <c r="L105" s="109">
        <f t="shared" si="5"/>
        <v>3.4276380540401597E-3</v>
      </c>
    </row>
    <row r="106" spans="2:12" ht="24" x14ac:dyDescent="0.25">
      <c r="B106" s="69" t="s">
        <v>160</v>
      </c>
      <c r="C106" s="114">
        <v>2.8771384136858476E-2</v>
      </c>
      <c r="D106" s="115">
        <v>0.16716801056054095</v>
      </c>
      <c r="E106" s="116">
        <v>18004</v>
      </c>
      <c r="F106" s="117">
        <v>0</v>
      </c>
      <c r="H106" s="69" t="s">
        <v>160</v>
      </c>
      <c r="I106" s="127">
        <v>5.5365323406773373E-3</v>
      </c>
      <c r="J106" s="63"/>
      <c r="K106" s="109">
        <f t="shared" si="4"/>
        <v>3.2166672462553288E-2</v>
      </c>
      <c r="L106" s="109">
        <f t="shared" si="5"/>
        <v>-9.5289582154881633E-4</v>
      </c>
    </row>
    <row r="107" spans="2:12" x14ac:dyDescent="0.25">
      <c r="B107" s="69" t="s">
        <v>161</v>
      </c>
      <c r="C107" s="114">
        <v>2.2217285047767163E-4</v>
      </c>
      <c r="D107" s="115">
        <v>1.490422181261733E-2</v>
      </c>
      <c r="E107" s="116">
        <v>18004</v>
      </c>
      <c r="F107" s="117">
        <v>0</v>
      </c>
      <c r="H107" s="69" t="s">
        <v>161</v>
      </c>
      <c r="I107" s="127">
        <v>1.1795433431025634E-3</v>
      </c>
      <c r="J107" s="63"/>
      <c r="K107" s="109">
        <f t="shared" si="4"/>
        <v>7.9123975436103014E-2</v>
      </c>
      <c r="L107" s="109">
        <f t="shared" si="5"/>
        <v>-1.7583105652467336E-5</v>
      </c>
    </row>
    <row r="108" spans="2:12" ht="24" x14ac:dyDescent="0.25">
      <c r="B108" s="69" t="s">
        <v>162</v>
      </c>
      <c r="C108" s="114">
        <v>1.4996667407242835E-3</v>
      </c>
      <c r="D108" s="115">
        <v>3.8697556982356988E-2</v>
      </c>
      <c r="E108" s="116">
        <v>18004</v>
      </c>
      <c r="F108" s="117">
        <v>0</v>
      </c>
      <c r="H108" s="69" t="s">
        <v>162</v>
      </c>
      <c r="I108" s="127">
        <v>-1.8686134733018928E-3</v>
      </c>
      <c r="J108" s="63"/>
      <c r="K108" s="109">
        <f t="shared" si="4"/>
        <v>-4.8215218771442706E-2</v>
      </c>
      <c r="L108" s="109">
        <f t="shared" si="5"/>
        <v>7.2415358893528032E-5</v>
      </c>
    </row>
    <row r="109" spans="2:12" ht="24" x14ac:dyDescent="0.25">
      <c r="B109" s="69" t="s">
        <v>163</v>
      </c>
      <c r="C109" s="114">
        <v>3.8880248833592535E-4</v>
      </c>
      <c r="D109" s="115">
        <v>1.9714789096082701E-2</v>
      </c>
      <c r="E109" s="116">
        <v>18004</v>
      </c>
      <c r="F109" s="117">
        <v>0</v>
      </c>
      <c r="H109" s="69" t="s">
        <v>163</v>
      </c>
      <c r="I109" s="127">
        <v>2.233303760280254E-3</v>
      </c>
      <c r="J109" s="63"/>
      <c r="K109" s="109">
        <f t="shared" si="4"/>
        <v>0.11323658778904354</v>
      </c>
      <c r="L109" s="109">
        <f t="shared" si="5"/>
        <v>-4.4043791438756726E-5</v>
      </c>
    </row>
    <row r="110" spans="2:12" x14ac:dyDescent="0.25">
      <c r="B110" s="69" t="s">
        <v>164</v>
      </c>
      <c r="C110" s="114">
        <v>1.5163297045101085E-2</v>
      </c>
      <c r="D110" s="115">
        <v>0.12220556845463984</v>
      </c>
      <c r="E110" s="116">
        <v>18004</v>
      </c>
      <c r="F110" s="117">
        <v>0</v>
      </c>
      <c r="H110" s="69" t="s">
        <v>164</v>
      </c>
      <c r="I110" s="127">
        <v>3.8124222014944226E-2</v>
      </c>
      <c r="J110" s="63"/>
      <c r="K110" s="109">
        <f t="shared" si="4"/>
        <v>0.30723749814931373</v>
      </c>
      <c r="L110" s="109">
        <f t="shared" si="5"/>
        <v>-4.7304628613593505E-3</v>
      </c>
    </row>
    <row r="111" spans="2:12" ht="24" x14ac:dyDescent="0.25">
      <c r="B111" s="69" t="s">
        <v>165</v>
      </c>
      <c r="C111" s="114">
        <v>9.386802932681626E-3</v>
      </c>
      <c r="D111" s="115">
        <v>9.6432397933664829E-2</v>
      </c>
      <c r="E111" s="116">
        <v>18004</v>
      </c>
      <c r="F111" s="117">
        <v>0</v>
      </c>
      <c r="H111" s="69" t="s">
        <v>165</v>
      </c>
      <c r="I111" s="127">
        <v>1.4742066346928795E-2</v>
      </c>
      <c r="J111" s="63"/>
      <c r="K111" s="109">
        <f t="shared" si="4"/>
        <v>0.15143961768279818</v>
      </c>
      <c r="L111" s="109">
        <f t="shared" si="5"/>
        <v>-1.4350039466438399E-3</v>
      </c>
    </row>
    <row r="112" spans="2:12" x14ac:dyDescent="0.25">
      <c r="B112" s="69" t="s">
        <v>166</v>
      </c>
      <c r="C112" s="114">
        <v>2.155076649633415E-2</v>
      </c>
      <c r="D112" s="115">
        <v>0.14521536498379004</v>
      </c>
      <c r="E112" s="116">
        <v>18004</v>
      </c>
      <c r="F112" s="117">
        <v>0</v>
      </c>
      <c r="H112" s="69" t="s">
        <v>166</v>
      </c>
      <c r="I112" s="127">
        <v>3.4389197098784997E-2</v>
      </c>
      <c r="J112" s="63"/>
      <c r="K112" s="109">
        <f t="shared" si="4"/>
        <v>0.23171159295621854</v>
      </c>
      <c r="L112" s="109">
        <f t="shared" si="5"/>
        <v>-5.1035478012609447E-3</v>
      </c>
    </row>
    <row r="113" spans="2:12" ht="24" x14ac:dyDescent="0.25">
      <c r="B113" s="69" t="s">
        <v>167</v>
      </c>
      <c r="C113" s="114">
        <v>1.6718506998444793E-2</v>
      </c>
      <c r="D113" s="115">
        <v>0.12821821886025547</v>
      </c>
      <c r="E113" s="116">
        <v>18004</v>
      </c>
      <c r="F113" s="117">
        <v>0</v>
      </c>
      <c r="H113" s="69" t="s">
        <v>167</v>
      </c>
      <c r="I113" s="127">
        <v>3.3565662895598217E-2</v>
      </c>
      <c r="J113" s="63"/>
      <c r="K113" s="109">
        <f t="shared" si="4"/>
        <v>0.25740877871297047</v>
      </c>
      <c r="L113" s="109">
        <f t="shared" si="5"/>
        <v>-4.3766617179350469E-3</v>
      </c>
    </row>
    <row r="114" spans="2:12" ht="24" x14ac:dyDescent="0.25">
      <c r="B114" s="69" t="s">
        <v>168</v>
      </c>
      <c r="C114" s="114">
        <v>0.12086203065985336</v>
      </c>
      <c r="D114" s="115">
        <v>0.3259759227967427</v>
      </c>
      <c r="E114" s="116">
        <v>18004</v>
      </c>
      <c r="F114" s="117">
        <v>0</v>
      </c>
      <c r="H114" s="69" t="s">
        <v>168</v>
      </c>
      <c r="I114" s="127">
        <v>-1.3412911390756052E-2</v>
      </c>
      <c r="J114" s="63"/>
      <c r="K114" s="109">
        <f t="shared" si="4"/>
        <v>-3.617383634300253E-2</v>
      </c>
      <c r="L114" s="109">
        <f t="shared" si="5"/>
        <v>4.9731025955505118E-3</v>
      </c>
    </row>
    <row r="115" spans="2:12" ht="24" x14ac:dyDescent="0.25">
      <c r="B115" s="69" t="s">
        <v>169</v>
      </c>
      <c r="C115" s="114">
        <v>3.8880248833592535E-4</v>
      </c>
      <c r="D115" s="115">
        <v>1.9714789096082826E-2</v>
      </c>
      <c r="E115" s="116">
        <v>18004</v>
      </c>
      <c r="F115" s="117">
        <v>0</v>
      </c>
      <c r="H115" s="69" t="s">
        <v>169</v>
      </c>
      <c r="I115" s="127">
        <v>-1.5806597619333004E-3</v>
      </c>
      <c r="J115" s="63"/>
      <c r="K115" s="109">
        <f t="shared" si="4"/>
        <v>-8.0145173746676845E-2</v>
      </c>
      <c r="L115" s="109">
        <f t="shared" si="5"/>
        <v>3.1172763028656886E-5</v>
      </c>
    </row>
    <row r="116" spans="2:12" x14ac:dyDescent="0.25">
      <c r="B116" s="69" t="s">
        <v>170</v>
      </c>
      <c r="C116" s="114">
        <v>1.0053321484114641E-2</v>
      </c>
      <c r="D116" s="115">
        <v>9.9763746030398254E-2</v>
      </c>
      <c r="E116" s="116">
        <v>18004</v>
      </c>
      <c r="F116" s="117">
        <v>0</v>
      </c>
      <c r="H116" s="69" t="s">
        <v>170</v>
      </c>
      <c r="I116" s="127">
        <v>-1.9748100565536463E-3</v>
      </c>
      <c r="J116" s="63"/>
      <c r="K116" s="109">
        <f t="shared" si="4"/>
        <v>-1.9595862565038105E-2</v>
      </c>
      <c r="L116" s="109">
        <f t="shared" si="5"/>
        <v>1.9900415891106418E-4</v>
      </c>
    </row>
    <row r="117" spans="2:12" x14ac:dyDescent="0.25">
      <c r="B117" s="69" t="s">
        <v>171</v>
      </c>
      <c r="C117" s="114">
        <v>0.79526771828482568</v>
      </c>
      <c r="D117" s="115">
        <v>0.40351706087727718</v>
      </c>
      <c r="E117" s="116">
        <v>18004</v>
      </c>
      <c r="F117" s="117">
        <v>0</v>
      </c>
      <c r="H117" s="69" t="s">
        <v>171</v>
      </c>
      <c r="I117" s="127">
        <v>3.1400623820630851E-2</v>
      </c>
      <c r="J117" s="63"/>
      <c r="K117" s="109">
        <f t="shared" si="4"/>
        <v>1.5931721320781515E-2</v>
      </c>
      <c r="L117" s="109">
        <f t="shared" si="5"/>
        <v>-6.1885617436502942E-2</v>
      </c>
    </row>
    <row r="118" spans="2:12" x14ac:dyDescent="0.25">
      <c r="B118" s="69" t="s">
        <v>172</v>
      </c>
      <c r="C118" s="114">
        <v>0.25777604976671853</v>
      </c>
      <c r="D118" s="115">
        <v>0.43742220505011165</v>
      </c>
      <c r="E118" s="116">
        <v>18004</v>
      </c>
      <c r="F118" s="117">
        <v>0</v>
      </c>
      <c r="H118" s="69" t="s">
        <v>172</v>
      </c>
      <c r="I118" s="127">
        <v>5.3407489408415609E-2</v>
      </c>
      <c r="J118" s="63"/>
      <c r="K118" s="109">
        <f t="shared" si="4"/>
        <v>9.0622554829412755E-2</v>
      </c>
      <c r="L118" s="109">
        <f t="shared" si="5"/>
        <v>-3.1473417418491703E-2</v>
      </c>
    </row>
    <row r="119" spans="2:12" x14ac:dyDescent="0.25">
      <c r="B119" s="69" t="s">
        <v>173</v>
      </c>
      <c r="C119" s="114">
        <v>0.36819595645412134</v>
      </c>
      <c r="D119" s="115">
        <v>0.48232832771063655</v>
      </c>
      <c r="E119" s="116">
        <v>18004</v>
      </c>
      <c r="F119" s="117">
        <v>0</v>
      </c>
      <c r="H119" s="69" t="s">
        <v>173</v>
      </c>
      <c r="I119" s="127">
        <v>-8.2289552838567953E-3</v>
      </c>
      <c r="J119" s="63"/>
      <c r="K119" s="109">
        <f t="shared" si="4"/>
        <v>-1.0779145498619849E-2</v>
      </c>
      <c r="L119" s="109">
        <f t="shared" si="5"/>
        <v>6.2817543305803067E-3</v>
      </c>
    </row>
    <row r="120" spans="2:12" x14ac:dyDescent="0.25">
      <c r="B120" s="69" t="s">
        <v>174</v>
      </c>
      <c r="C120" s="114">
        <v>5.5321039768940233E-2</v>
      </c>
      <c r="D120" s="115">
        <v>0.22861217205546283</v>
      </c>
      <c r="E120" s="116">
        <v>18004</v>
      </c>
      <c r="F120" s="117">
        <v>0</v>
      </c>
      <c r="H120" s="69" t="s">
        <v>174</v>
      </c>
      <c r="I120" s="127">
        <v>-3.4969661560894469E-2</v>
      </c>
      <c r="J120" s="63"/>
      <c r="K120" s="109">
        <f t="shared" si="4"/>
        <v>-0.14450281988906222</v>
      </c>
      <c r="L120" s="109">
        <f t="shared" si="5"/>
        <v>8.4621830085551478E-3</v>
      </c>
    </row>
    <row r="121" spans="2:12" x14ac:dyDescent="0.25">
      <c r="B121" s="69" t="s">
        <v>175</v>
      </c>
      <c r="C121" s="114">
        <v>0.11502999333481448</v>
      </c>
      <c r="D121" s="115">
        <v>0.31906699684463413</v>
      </c>
      <c r="E121" s="116">
        <v>18004</v>
      </c>
      <c r="F121" s="117">
        <v>0</v>
      </c>
      <c r="H121" s="69" t="s">
        <v>175</v>
      </c>
      <c r="I121" s="127">
        <v>4.114623657154895E-2</v>
      </c>
      <c r="J121" s="63"/>
      <c r="K121" s="109">
        <f t="shared" si="4"/>
        <v>0.11412394767579782</v>
      </c>
      <c r="L121" s="109">
        <f t="shared" si="5"/>
        <v>-1.4834036003048848E-2</v>
      </c>
    </row>
    <row r="122" spans="2:12" x14ac:dyDescent="0.25">
      <c r="B122" s="69" t="s">
        <v>176</v>
      </c>
      <c r="C122" s="114">
        <v>4.6767385025549876E-2</v>
      </c>
      <c r="D122" s="115">
        <v>0.21114609394517972</v>
      </c>
      <c r="E122" s="116">
        <v>18004</v>
      </c>
      <c r="F122" s="117">
        <v>0</v>
      </c>
      <c r="H122" s="69" t="s">
        <v>176</v>
      </c>
      <c r="I122" s="127">
        <v>7.1538343580336543E-3</v>
      </c>
      <c r="J122" s="63"/>
      <c r="K122" s="109">
        <f t="shared" si="4"/>
        <v>3.2296445104842843E-2</v>
      </c>
      <c r="L122" s="109">
        <f t="shared" si="5"/>
        <v>-1.5845243432162728E-3</v>
      </c>
    </row>
    <row r="123" spans="2:12" x14ac:dyDescent="0.25">
      <c r="B123" s="69" t="s">
        <v>177</v>
      </c>
      <c r="C123" s="114">
        <v>3.6880693179293489E-2</v>
      </c>
      <c r="D123" s="115">
        <v>0.18847408490985462</v>
      </c>
      <c r="E123" s="116">
        <v>18004</v>
      </c>
      <c r="F123" s="117">
        <v>0</v>
      </c>
      <c r="H123" s="69" t="s">
        <v>177</v>
      </c>
      <c r="I123" s="127">
        <v>2.8405795307749416E-3</v>
      </c>
      <c r="J123" s="63"/>
      <c r="K123" s="109">
        <f t="shared" ref="K123:K124" si="6">((1-C123)/D123)*I123</f>
        <v>1.4515613591956501E-2</v>
      </c>
      <c r="L123" s="109">
        <f t="shared" ref="L123:L124" si="7">((0-C123)/D123)*I123</f>
        <v>-5.5584587226407815E-4</v>
      </c>
    </row>
    <row r="124" spans="2:12" x14ac:dyDescent="0.25">
      <c r="B124" s="69" t="s">
        <v>178</v>
      </c>
      <c r="C124" s="114">
        <v>0.10647633859142414</v>
      </c>
      <c r="D124" s="115">
        <v>0.30845487925776621</v>
      </c>
      <c r="E124" s="116">
        <v>18004</v>
      </c>
      <c r="F124" s="117">
        <v>0</v>
      </c>
      <c r="H124" s="69" t="s">
        <v>178</v>
      </c>
      <c r="I124" s="127">
        <v>4.7297138908020959E-2</v>
      </c>
      <c r="J124" s="63"/>
      <c r="K124" s="109">
        <f t="shared" si="6"/>
        <v>0.13700905893574339</v>
      </c>
      <c r="L124" s="109">
        <f t="shared" si="7"/>
        <v>-1.632662186733512E-2</v>
      </c>
    </row>
    <row r="125" spans="2:12" x14ac:dyDescent="0.25">
      <c r="B125" s="69" t="s">
        <v>179</v>
      </c>
      <c r="C125" s="114">
        <v>0.61636303043768059</v>
      </c>
      <c r="D125" s="115">
        <v>0.48628466930928144</v>
      </c>
      <c r="E125" s="116">
        <v>18004</v>
      </c>
      <c r="F125" s="117">
        <v>0</v>
      </c>
      <c r="H125" s="69" t="s">
        <v>179</v>
      </c>
      <c r="I125" s="127">
        <v>2.0864574393795049E-2</v>
      </c>
      <c r="J125" s="63"/>
      <c r="K125" s="109">
        <f t="shared" ref="K125:K141" si="8">((1-C125)/D125)*I125</f>
        <v>1.6460362822074113E-2</v>
      </c>
      <c r="L125" s="109">
        <f t="shared" ref="L125:L141" si="9">((0-C125)/D125)*I125</f>
        <v>-2.6445728425735698E-2</v>
      </c>
    </row>
    <row r="126" spans="2:12" x14ac:dyDescent="0.25">
      <c r="B126" s="69" t="s">
        <v>180</v>
      </c>
      <c r="C126" s="114">
        <v>0.77599422350588765</v>
      </c>
      <c r="D126" s="115">
        <v>0.41693745819747807</v>
      </c>
      <c r="E126" s="116">
        <v>18004</v>
      </c>
      <c r="F126" s="117">
        <v>0</v>
      </c>
      <c r="H126" s="69" t="s">
        <v>180</v>
      </c>
      <c r="I126" s="127">
        <v>-4.4302347160471281E-2</v>
      </c>
      <c r="J126" s="63"/>
      <c r="K126" s="109">
        <f t="shared" si="8"/>
        <v>-2.3802087054247627E-2</v>
      </c>
      <c r="L126" s="109">
        <f t="shared" si="9"/>
        <v>8.2454490016090676E-2</v>
      </c>
    </row>
    <row r="127" spans="2:12" ht="24" x14ac:dyDescent="0.25">
      <c r="B127" s="69" t="s">
        <v>181</v>
      </c>
      <c r="C127" s="118">
        <v>3.2512212926048627</v>
      </c>
      <c r="D127" s="119">
        <v>1.8626687445158123</v>
      </c>
      <c r="E127" s="116">
        <v>18004</v>
      </c>
      <c r="F127" s="117">
        <v>195</v>
      </c>
      <c r="H127" s="69" t="s">
        <v>181</v>
      </c>
      <c r="I127" s="127">
        <v>-1.8432143578988116E-2</v>
      </c>
      <c r="J127" s="63"/>
      <c r="K127" s="109">
        <f t="shared" si="8"/>
        <v>2.2277087225272756E-2</v>
      </c>
      <c r="L127" s="109">
        <f t="shared" si="9"/>
        <v>3.2172643605470369E-2</v>
      </c>
    </row>
    <row r="128" spans="2:12" x14ac:dyDescent="0.25">
      <c r="B128" s="69" t="s">
        <v>182</v>
      </c>
      <c r="C128" s="120">
        <v>0.41829593423683631</v>
      </c>
      <c r="D128" s="121">
        <v>0.49329297725580751</v>
      </c>
      <c r="E128" s="116">
        <v>18004</v>
      </c>
      <c r="F128" s="117">
        <v>0</v>
      </c>
      <c r="H128" s="69" t="s">
        <v>182</v>
      </c>
      <c r="I128" s="127">
        <v>6.8766235046364865E-2</v>
      </c>
      <c r="J128" s="63"/>
      <c r="K128" s="109">
        <f t="shared" si="8"/>
        <v>8.1090954783554769E-2</v>
      </c>
      <c r="L128" s="109">
        <f t="shared" si="9"/>
        <v>-5.8311465718987023E-2</v>
      </c>
    </row>
    <row r="129" spans="2:12" x14ac:dyDescent="0.25">
      <c r="B129" s="69" t="s">
        <v>183</v>
      </c>
      <c r="C129" s="120">
        <v>0.54715618751388584</v>
      </c>
      <c r="D129" s="121">
        <v>0.49778515148102048</v>
      </c>
      <c r="E129" s="116">
        <v>18004</v>
      </c>
      <c r="F129" s="117">
        <v>0</v>
      </c>
      <c r="H129" s="69" t="s">
        <v>183</v>
      </c>
      <c r="I129" s="127">
        <v>-6.6829187590156505E-2</v>
      </c>
      <c r="J129" s="63"/>
      <c r="K129" s="109">
        <f t="shared" si="8"/>
        <v>-6.0795674607080061E-2</v>
      </c>
      <c r="L129" s="109">
        <f t="shared" si="9"/>
        <v>7.3457401024695917E-2</v>
      </c>
    </row>
    <row r="130" spans="2:12" x14ac:dyDescent="0.25">
      <c r="B130" s="69" t="s">
        <v>184</v>
      </c>
      <c r="C130" s="120">
        <v>2.5938680293268162E-2</v>
      </c>
      <c r="D130" s="121">
        <v>0.15895681357898214</v>
      </c>
      <c r="E130" s="116">
        <v>18004</v>
      </c>
      <c r="F130" s="117">
        <v>0</v>
      </c>
      <c r="H130" s="69" t="s">
        <v>184</v>
      </c>
      <c r="I130" s="127">
        <v>-3.1572183475670574E-3</v>
      </c>
      <c r="J130" s="63"/>
      <c r="K130" s="109">
        <f t="shared" si="8"/>
        <v>-1.9346916945497367E-2</v>
      </c>
      <c r="L130" s="109">
        <f t="shared" si="9"/>
        <v>5.1519702420865993E-4</v>
      </c>
    </row>
    <row r="131" spans="2:12" x14ac:dyDescent="0.25">
      <c r="B131" s="69" t="s">
        <v>185</v>
      </c>
      <c r="C131" s="120">
        <v>8.6091979560097755E-3</v>
      </c>
      <c r="D131" s="121">
        <v>9.2388060693153917E-2</v>
      </c>
      <c r="E131" s="116">
        <v>18004</v>
      </c>
      <c r="F131" s="117">
        <v>0</v>
      </c>
      <c r="H131" s="69" t="s">
        <v>185</v>
      </c>
      <c r="I131" s="127">
        <v>-1.661060783399456E-3</v>
      </c>
      <c r="J131" s="63"/>
      <c r="K131" s="109">
        <f t="shared" si="8"/>
        <v>-1.7824385206737355E-2</v>
      </c>
      <c r="L131" s="109">
        <f t="shared" si="9"/>
        <v>1.5478624612271218E-4</v>
      </c>
    </row>
    <row r="132" spans="2:12" x14ac:dyDescent="0.25">
      <c r="B132" s="69" t="s">
        <v>186</v>
      </c>
      <c r="C132" s="120">
        <v>0.73017107309486773</v>
      </c>
      <c r="D132" s="121">
        <v>0.44388311627375387</v>
      </c>
      <c r="E132" s="116">
        <v>18004</v>
      </c>
      <c r="F132" s="117">
        <v>0</v>
      </c>
      <c r="H132" s="69" t="s">
        <v>186</v>
      </c>
      <c r="I132" s="127">
        <v>8.5922707848574698E-2</v>
      </c>
      <c r="J132" s="63"/>
      <c r="K132" s="109">
        <f t="shared" si="8"/>
        <v>5.22309391945101E-2</v>
      </c>
      <c r="L132" s="109">
        <f t="shared" si="9"/>
        <v>-0.1413396308462391</v>
      </c>
    </row>
    <row r="133" spans="2:12" x14ac:dyDescent="0.25">
      <c r="B133" s="69" t="s">
        <v>187</v>
      </c>
      <c r="C133" s="120">
        <v>0.2598866918462564</v>
      </c>
      <c r="D133" s="121">
        <v>0.4385844084476912</v>
      </c>
      <c r="E133" s="116">
        <v>18004</v>
      </c>
      <c r="F133" s="117">
        <v>0</v>
      </c>
      <c r="H133" s="69" t="s">
        <v>187</v>
      </c>
      <c r="I133" s="127">
        <v>-8.5020701437244522E-2</v>
      </c>
      <c r="J133" s="63"/>
      <c r="K133" s="109">
        <f t="shared" si="8"/>
        <v>-0.14347284442916006</v>
      </c>
      <c r="L133" s="109">
        <f t="shared" si="9"/>
        <v>5.0379695240828505E-2</v>
      </c>
    </row>
    <row r="134" spans="2:12" x14ac:dyDescent="0.25">
      <c r="B134" s="69" t="s">
        <v>188</v>
      </c>
      <c r="C134" s="120">
        <v>7.9426794045767621E-3</v>
      </c>
      <c r="D134" s="121">
        <v>8.8769538303893225E-2</v>
      </c>
      <c r="E134" s="116">
        <v>18004</v>
      </c>
      <c r="F134" s="117">
        <v>0</v>
      </c>
      <c r="H134" s="69" t="s">
        <v>188</v>
      </c>
      <c r="I134" s="127">
        <v>-8.1490346083375569E-3</v>
      </c>
      <c r="J134" s="63"/>
      <c r="K134" s="109">
        <f t="shared" si="8"/>
        <v>-9.1070761360850433E-2</v>
      </c>
      <c r="L134" s="109">
        <f t="shared" si="9"/>
        <v>7.2913716335040659E-4</v>
      </c>
    </row>
    <row r="135" spans="2:12" x14ac:dyDescent="0.25">
      <c r="B135" s="69" t="s">
        <v>189</v>
      </c>
      <c r="C135" s="120">
        <v>1.9995556542990447E-3</v>
      </c>
      <c r="D135" s="121">
        <v>4.467290316636878E-2</v>
      </c>
      <c r="E135" s="116">
        <v>18004</v>
      </c>
      <c r="F135" s="117">
        <v>0</v>
      </c>
      <c r="H135" s="69" t="s">
        <v>189</v>
      </c>
      <c r="I135" s="127">
        <v>-2.8540619481026487E-3</v>
      </c>
      <c r="J135" s="63"/>
      <c r="K135" s="109">
        <f t="shared" si="8"/>
        <v>-6.376024145529309E-2</v>
      </c>
      <c r="L135" s="109">
        <f t="shared" si="9"/>
        <v>1.277475897367849E-4</v>
      </c>
    </row>
    <row r="136" spans="2:12" x14ac:dyDescent="0.25">
      <c r="B136" s="69" t="s">
        <v>190</v>
      </c>
      <c r="C136" s="120">
        <v>0.69306820706509664</v>
      </c>
      <c r="D136" s="121">
        <v>0.46123365389833032</v>
      </c>
      <c r="E136" s="116">
        <v>18004</v>
      </c>
      <c r="F136" s="117">
        <v>0</v>
      </c>
      <c r="H136" s="69" t="s">
        <v>190</v>
      </c>
      <c r="I136" s="127">
        <v>0.115654568393463</v>
      </c>
      <c r="J136" s="63"/>
      <c r="K136" s="109">
        <f t="shared" si="8"/>
        <v>7.6963299919877132E-2</v>
      </c>
      <c r="L136" s="109">
        <f t="shared" si="9"/>
        <v>-0.17378719804564363</v>
      </c>
    </row>
    <row r="137" spans="2:12" x14ac:dyDescent="0.25">
      <c r="B137" s="69" t="s">
        <v>191</v>
      </c>
      <c r="C137" s="120">
        <v>0.29832259497889357</v>
      </c>
      <c r="D137" s="121">
        <v>0.45753453596504851</v>
      </c>
      <c r="E137" s="116">
        <v>18004</v>
      </c>
      <c r="F137" s="117">
        <v>0</v>
      </c>
      <c r="H137" s="69" t="s">
        <v>191</v>
      </c>
      <c r="I137" s="127">
        <v>-0.11208660231933826</v>
      </c>
      <c r="J137" s="63"/>
      <c r="K137" s="109">
        <f t="shared" si="8"/>
        <v>-0.17189661122996416</v>
      </c>
      <c r="L137" s="109">
        <f t="shared" si="9"/>
        <v>7.3082933500842037E-2</v>
      </c>
    </row>
    <row r="138" spans="2:12" x14ac:dyDescent="0.25">
      <c r="B138" s="69" t="s">
        <v>192</v>
      </c>
      <c r="C138" s="120">
        <v>7.7205065540990889E-3</v>
      </c>
      <c r="D138" s="121">
        <v>8.7529000150229228E-2</v>
      </c>
      <c r="E138" s="116">
        <v>18004</v>
      </c>
      <c r="F138" s="117">
        <v>0</v>
      </c>
      <c r="H138" s="69" t="s">
        <v>192</v>
      </c>
      <c r="I138" s="127">
        <v>-2.1845720133519413E-2</v>
      </c>
      <c r="J138" s="63"/>
      <c r="K138" s="109">
        <f t="shared" si="8"/>
        <v>-0.24765574918991912</v>
      </c>
      <c r="L138" s="109">
        <f t="shared" si="9"/>
        <v>1.9269045137082987E-3</v>
      </c>
    </row>
    <row r="139" spans="2:12" x14ac:dyDescent="0.25">
      <c r="B139" s="69" t="s">
        <v>193</v>
      </c>
      <c r="C139" s="120">
        <v>8.8869140191068674E-4</v>
      </c>
      <c r="D139" s="121">
        <v>2.9798505820783281E-2</v>
      </c>
      <c r="E139" s="116">
        <v>18004</v>
      </c>
      <c r="F139" s="117">
        <v>0</v>
      </c>
      <c r="H139" s="69" t="s">
        <v>193</v>
      </c>
      <c r="I139" s="127">
        <v>-4.9718449011017804E-3</v>
      </c>
      <c r="J139" s="63"/>
      <c r="K139" s="109">
        <f t="shared" si="8"/>
        <v>-0.16670052166917557</v>
      </c>
      <c r="L139" s="109">
        <f t="shared" si="9"/>
        <v>1.482770928789643E-4</v>
      </c>
    </row>
    <row r="140" spans="2:12" x14ac:dyDescent="0.25">
      <c r="B140" s="69" t="s">
        <v>194</v>
      </c>
      <c r="C140" s="120">
        <v>0.64968895800933135</v>
      </c>
      <c r="D140" s="121">
        <v>0.47708055694047469</v>
      </c>
      <c r="E140" s="116">
        <v>18004</v>
      </c>
      <c r="F140" s="117">
        <v>0</v>
      </c>
      <c r="H140" s="69" t="s">
        <v>194</v>
      </c>
      <c r="I140" s="127">
        <v>9.5119800811402158E-2</v>
      </c>
      <c r="J140" s="63"/>
      <c r="K140" s="109">
        <f t="shared" si="8"/>
        <v>6.9844633262521869E-2</v>
      </c>
      <c r="L140" s="109">
        <f t="shared" si="9"/>
        <v>-0.12953427545135859</v>
      </c>
    </row>
    <row r="141" spans="2:12" x14ac:dyDescent="0.25">
      <c r="B141" s="69" t="s">
        <v>195</v>
      </c>
      <c r="C141" s="120">
        <v>0.16368584758942459</v>
      </c>
      <c r="D141" s="121">
        <v>0.3700005334808194</v>
      </c>
      <c r="E141" s="116">
        <v>18004</v>
      </c>
      <c r="F141" s="117">
        <v>0</v>
      </c>
      <c r="H141" s="69" t="s">
        <v>195</v>
      </c>
      <c r="I141" s="127">
        <v>-3.5377192846128502E-2</v>
      </c>
      <c r="J141" s="63"/>
      <c r="K141" s="109">
        <f t="shared" si="8"/>
        <v>-7.9963255110574519E-2</v>
      </c>
      <c r="L141" s="109">
        <f t="shared" si="9"/>
        <v>1.5650641748745642E-2</v>
      </c>
    </row>
    <row r="142" spans="2:12" x14ac:dyDescent="0.25">
      <c r="B142" s="69" t="s">
        <v>196</v>
      </c>
      <c r="C142" s="120">
        <v>8.298155965341035E-2</v>
      </c>
      <c r="D142" s="121">
        <v>0.27586200760686791</v>
      </c>
      <c r="E142" s="116">
        <v>18004</v>
      </c>
      <c r="F142" s="117">
        <v>0</v>
      </c>
      <c r="H142" s="69" t="s">
        <v>196</v>
      </c>
      <c r="I142" s="127">
        <v>-5.0306582680394903E-2</v>
      </c>
      <c r="J142" s="63"/>
      <c r="K142" s="109">
        <f t="shared" ref="K142:K160" si="10">((1-C142)/D142)*I142</f>
        <v>-0.16722876915506787</v>
      </c>
      <c r="L142" s="109">
        <f t="shared" ref="L142:L160" si="11">((0-C142)/D142)*I142</f>
        <v>1.513263362311759E-2</v>
      </c>
    </row>
    <row r="143" spans="2:12" x14ac:dyDescent="0.25">
      <c r="B143" s="69" t="s">
        <v>197</v>
      </c>
      <c r="C143" s="120">
        <v>0.10364363474783381</v>
      </c>
      <c r="D143" s="121">
        <v>0.30480615490143737</v>
      </c>
      <c r="E143" s="116">
        <v>18004</v>
      </c>
      <c r="F143" s="117">
        <v>0</v>
      </c>
      <c r="H143" s="69" t="s">
        <v>197</v>
      </c>
      <c r="I143" s="127">
        <v>-6.0407416749668451E-2</v>
      </c>
      <c r="J143" s="63"/>
      <c r="K143" s="109">
        <f t="shared" si="10"/>
        <v>-0.17764264809388303</v>
      </c>
      <c r="L143" s="109">
        <f t="shared" si="11"/>
        <v>2.0540412773775291E-2</v>
      </c>
    </row>
    <row r="144" spans="2:12" x14ac:dyDescent="0.25">
      <c r="B144" s="69" t="s">
        <v>198</v>
      </c>
      <c r="C144" s="120">
        <v>0.59753388135969787</v>
      </c>
      <c r="D144" s="121">
        <v>0.49040850334932801</v>
      </c>
      <c r="E144" s="116">
        <v>18004</v>
      </c>
      <c r="F144" s="117">
        <v>0</v>
      </c>
      <c r="H144" s="69" t="s">
        <v>198</v>
      </c>
      <c r="I144" s="127">
        <v>9.2243919903444202E-2</v>
      </c>
      <c r="J144" s="63"/>
      <c r="K144" s="109">
        <f t="shared" si="10"/>
        <v>7.5702301567273533E-2</v>
      </c>
      <c r="L144" s="109">
        <f t="shared" si="11"/>
        <v>-0.1123937841927586</v>
      </c>
    </row>
    <row r="145" spans="2:12" x14ac:dyDescent="0.25">
      <c r="B145" s="69" t="s">
        <v>199</v>
      </c>
      <c r="C145" s="120">
        <v>0.15824261275272164</v>
      </c>
      <c r="D145" s="121">
        <v>0.36497847489087987</v>
      </c>
      <c r="E145" s="116">
        <v>18004</v>
      </c>
      <c r="F145" s="117">
        <v>0</v>
      </c>
      <c r="H145" s="69" t="s">
        <v>199</v>
      </c>
      <c r="I145" s="127">
        <v>-1.5354703054842709E-2</v>
      </c>
      <c r="J145" s="63"/>
      <c r="K145" s="109">
        <f t="shared" si="10"/>
        <v>-3.5412868469206188E-2</v>
      </c>
      <c r="L145" s="109">
        <f t="shared" si="11"/>
        <v>6.6572921325482324E-3</v>
      </c>
    </row>
    <row r="146" spans="2:12" x14ac:dyDescent="0.25">
      <c r="B146" s="69" t="s">
        <v>200</v>
      </c>
      <c r="C146" s="120">
        <v>0.10692068429237947</v>
      </c>
      <c r="D146" s="121">
        <v>0.30902096304928584</v>
      </c>
      <c r="E146" s="116">
        <v>18004</v>
      </c>
      <c r="F146" s="117">
        <v>0</v>
      </c>
      <c r="H146" s="69" t="s">
        <v>200</v>
      </c>
      <c r="I146" s="127">
        <v>-3.8766451465665541E-2</v>
      </c>
      <c r="J146" s="63"/>
      <c r="K146" s="109">
        <f t="shared" si="10"/>
        <v>-0.11203614022084149</v>
      </c>
      <c r="L146" s="109">
        <f t="shared" si="11"/>
        <v>1.3413120836191296E-2</v>
      </c>
    </row>
    <row r="147" spans="2:12" x14ac:dyDescent="0.25">
      <c r="B147" s="69" t="s">
        <v>201</v>
      </c>
      <c r="C147" s="120">
        <v>0.13730282159520105</v>
      </c>
      <c r="D147" s="121">
        <v>0.34417631568458068</v>
      </c>
      <c r="E147" s="116">
        <v>18004</v>
      </c>
      <c r="F147" s="117">
        <v>0</v>
      </c>
      <c r="H147" s="69" t="s">
        <v>201</v>
      </c>
      <c r="I147" s="127">
        <v>-8.0346668766666657E-2</v>
      </c>
      <c r="J147" s="63"/>
      <c r="K147" s="109">
        <f t="shared" si="10"/>
        <v>-0.20139341750276535</v>
      </c>
      <c r="L147" s="109">
        <f t="shared" si="11"/>
        <v>3.2052828229901867E-2</v>
      </c>
    </row>
    <row r="148" spans="2:12" x14ac:dyDescent="0.25">
      <c r="B148" s="69" t="s">
        <v>202</v>
      </c>
      <c r="C148" s="120">
        <v>0.98267051766274183</v>
      </c>
      <c r="D148" s="121">
        <v>0.13049949151857465</v>
      </c>
      <c r="E148" s="116">
        <v>18004</v>
      </c>
      <c r="F148" s="117">
        <v>0</v>
      </c>
      <c r="H148" s="69" t="s">
        <v>202</v>
      </c>
      <c r="I148" s="127">
        <v>3.3698447946604752E-2</v>
      </c>
      <c r="J148" s="63"/>
      <c r="K148" s="109">
        <f t="shared" si="10"/>
        <v>4.4749343594230068E-3</v>
      </c>
      <c r="L148" s="109">
        <f t="shared" si="11"/>
        <v>-0.25375172656061806</v>
      </c>
    </row>
    <row r="149" spans="2:12" x14ac:dyDescent="0.25">
      <c r="B149" s="69" t="s">
        <v>203</v>
      </c>
      <c r="C149" s="120">
        <v>1.3552543879137968E-2</v>
      </c>
      <c r="D149" s="121">
        <v>0.11562705144088156</v>
      </c>
      <c r="E149" s="116">
        <v>18004</v>
      </c>
      <c r="F149" s="117">
        <v>0</v>
      </c>
      <c r="H149" s="69" t="s">
        <v>203</v>
      </c>
      <c r="I149" s="127">
        <v>-3.3097998189507497E-2</v>
      </c>
      <c r="J149" s="63"/>
      <c r="K149" s="109">
        <f t="shared" si="10"/>
        <v>-0.2823684917142919</v>
      </c>
      <c r="L149" s="109">
        <f t="shared" si="11"/>
        <v>3.87938693571437E-3</v>
      </c>
    </row>
    <row r="150" spans="2:12" x14ac:dyDescent="0.25">
      <c r="B150" s="69" t="s">
        <v>204</v>
      </c>
      <c r="C150" s="120">
        <v>2.8327038435903133E-3</v>
      </c>
      <c r="D150" s="121">
        <v>5.3149191273442989E-2</v>
      </c>
      <c r="E150" s="116">
        <v>18004</v>
      </c>
      <c r="F150" s="117">
        <v>0</v>
      </c>
      <c r="H150" s="69" t="s">
        <v>204</v>
      </c>
      <c r="I150" s="127">
        <v>-8.2693546577018804E-3</v>
      </c>
      <c r="J150" s="63"/>
      <c r="K150" s="109">
        <f t="shared" si="10"/>
        <v>-0.1551468578807752</v>
      </c>
      <c r="L150" s="109">
        <f t="shared" si="11"/>
        <v>4.4073356831279088E-4</v>
      </c>
    </row>
    <row r="151" spans="2:12" x14ac:dyDescent="0.25">
      <c r="B151" s="69" t="s">
        <v>205</v>
      </c>
      <c r="C151" s="120">
        <v>9.4423461453010439E-4</v>
      </c>
      <c r="D151" s="121">
        <v>3.0714742954093707E-2</v>
      </c>
      <c r="E151" s="116">
        <v>18004</v>
      </c>
      <c r="F151" s="117">
        <v>0</v>
      </c>
      <c r="H151" s="69" t="s">
        <v>205</v>
      </c>
      <c r="I151" s="127">
        <v>-4.2682066568011847E-3</v>
      </c>
      <c r="J151" s="63"/>
      <c r="K151" s="109">
        <f t="shared" si="10"/>
        <v>-0.13883158568857662</v>
      </c>
      <c r="L151" s="109">
        <f t="shared" si="11"/>
        <v>1.3121348511179197E-4</v>
      </c>
    </row>
    <row r="152" spans="2:12" x14ac:dyDescent="0.25">
      <c r="B152" s="69" t="s">
        <v>206</v>
      </c>
      <c r="C152" s="120">
        <v>0.37325038880248834</v>
      </c>
      <c r="D152" s="121">
        <v>0.48368122793705015</v>
      </c>
      <c r="E152" s="116">
        <v>18004</v>
      </c>
      <c r="F152" s="117">
        <v>0</v>
      </c>
      <c r="H152" s="69" t="s">
        <v>206</v>
      </c>
      <c r="I152" s="127">
        <v>6.9399401723237927E-2</v>
      </c>
      <c r="J152" s="63"/>
      <c r="K152" s="109">
        <f t="shared" si="10"/>
        <v>8.9927095647053298E-2</v>
      </c>
      <c r="L152" s="109">
        <f t="shared" si="11"/>
        <v>-5.3554597903952332E-2</v>
      </c>
    </row>
    <row r="153" spans="2:12" x14ac:dyDescent="0.25">
      <c r="B153" s="69" t="s">
        <v>207</v>
      </c>
      <c r="C153" s="120">
        <v>0.4550099977782715</v>
      </c>
      <c r="D153" s="121">
        <v>0.49798561610077791</v>
      </c>
      <c r="E153" s="116">
        <v>18004</v>
      </c>
      <c r="F153" s="117">
        <v>0</v>
      </c>
      <c r="H153" s="69" t="s">
        <v>207</v>
      </c>
      <c r="I153" s="127">
        <v>-5.4481964870709103E-2</v>
      </c>
      <c r="J153" s="63"/>
      <c r="K153" s="109">
        <f t="shared" si="10"/>
        <v>-5.9624465438220725E-2</v>
      </c>
      <c r="L153" s="109">
        <f t="shared" si="11"/>
        <v>4.9780230418865083E-2</v>
      </c>
    </row>
    <row r="154" spans="2:12" x14ac:dyDescent="0.25">
      <c r="B154" s="69" t="s">
        <v>208</v>
      </c>
      <c r="C154" s="120">
        <v>0.16301932903799154</v>
      </c>
      <c r="D154" s="121">
        <v>0.369393565670248</v>
      </c>
      <c r="E154" s="116">
        <v>18004</v>
      </c>
      <c r="F154" s="117">
        <v>0</v>
      </c>
      <c r="H154" s="69" t="s">
        <v>208</v>
      </c>
      <c r="I154" s="127">
        <v>-1.5865144158073753E-2</v>
      </c>
      <c r="J154" s="63"/>
      <c r="K154" s="109">
        <f t="shared" si="10"/>
        <v>-3.5947618573809584E-2</v>
      </c>
      <c r="L154" s="109">
        <f t="shared" si="11"/>
        <v>7.001543600380326E-3</v>
      </c>
    </row>
    <row r="155" spans="2:12" x14ac:dyDescent="0.25">
      <c r="B155" s="69" t="s">
        <v>209</v>
      </c>
      <c r="C155" s="120">
        <v>8.7202843812486108E-3</v>
      </c>
      <c r="D155" s="121">
        <v>9.2976992730164174E-2</v>
      </c>
      <c r="E155" s="116">
        <v>18004</v>
      </c>
      <c r="F155" s="117">
        <v>0</v>
      </c>
      <c r="H155" s="69" t="s">
        <v>209</v>
      </c>
      <c r="I155" s="127">
        <v>-6.1893895871437824E-3</v>
      </c>
      <c r="J155" s="63"/>
      <c r="K155" s="109">
        <f t="shared" si="10"/>
        <v>-6.5988543720742004E-2</v>
      </c>
      <c r="L155" s="109">
        <f t="shared" si="11"/>
        <v>5.8050100096130957E-4</v>
      </c>
    </row>
    <row r="156" spans="2:12" x14ac:dyDescent="0.25">
      <c r="B156" s="69" t="s">
        <v>210</v>
      </c>
      <c r="C156" s="120">
        <v>0.97106198622528328</v>
      </c>
      <c r="D156" s="121">
        <v>0.16763700670816437</v>
      </c>
      <c r="E156" s="116">
        <v>18004</v>
      </c>
      <c r="F156" s="117">
        <v>0</v>
      </c>
      <c r="H156" s="69" t="s">
        <v>210</v>
      </c>
      <c r="I156" s="127">
        <v>-4.4649062529804545E-3</v>
      </c>
      <c r="J156" s="63"/>
      <c r="K156" s="109">
        <f t="shared" si="10"/>
        <v>-7.7074579884678037E-4</v>
      </c>
      <c r="L156" s="109">
        <f t="shared" si="11"/>
        <v>2.5863625338269219E-2</v>
      </c>
    </row>
    <row r="157" spans="2:12" x14ac:dyDescent="0.25">
      <c r="B157" s="69" t="s">
        <v>211</v>
      </c>
      <c r="C157" s="120">
        <v>2.7271717396134192E-2</v>
      </c>
      <c r="D157" s="121">
        <v>0.16287861847697402</v>
      </c>
      <c r="E157" s="116">
        <v>18004</v>
      </c>
      <c r="F157" s="117">
        <v>0</v>
      </c>
      <c r="H157" s="69" t="s">
        <v>211</v>
      </c>
      <c r="I157" s="127">
        <v>4.1949281570419607E-3</v>
      </c>
      <c r="J157" s="63"/>
      <c r="K157" s="109">
        <f t="shared" si="10"/>
        <v>2.5052553244874716E-2</v>
      </c>
      <c r="L157" s="109">
        <f t="shared" si="11"/>
        <v>-7.0238129636461403E-4</v>
      </c>
    </row>
    <row r="158" spans="2:12" x14ac:dyDescent="0.25">
      <c r="B158" s="69" t="s">
        <v>212</v>
      </c>
      <c r="C158" s="120">
        <v>1.3885803154854478E-3</v>
      </c>
      <c r="D158" s="121">
        <v>3.7238812864896359E-2</v>
      </c>
      <c r="E158" s="116">
        <v>18004</v>
      </c>
      <c r="F158" s="117">
        <v>0</v>
      </c>
      <c r="H158" s="69" t="s">
        <v>212</v>
      </c>
      <c r="I158" s="127">
        <v>1.5439622604413838E-3</v>
      </c>
      <c r="J158" s="63"/>
      <c r="K158" s="109">
        <f t="shared" si="10"/>
        <v>4.1403531053270957E-2</v>
      </c>
      <c r="L158" s="109">
        <f t="shared" si="11"/>
        <v>-5.7572071657587969E-5</v>
      </c>
    </row>
    <row r="159" spans="2:12" x14ac:dyDescent="0.25">
      <c r="B159" s="69" t="s">
        <v>213</v>
      </c>
      <c r="C159" s="120">
        <v>2.7771606309708952E-4</v>
      </c>
      <c r="D159" s="121">
        <v>1.6662963682984804E-2</v>
      </c>
      <c r="E159" s="116">
        <v>18004</v>
      </c>
      <c r="F159" s="117">
        <v>0</v>
      </c>
      <c r="H159" s="69" t="s">
        <v>213</v>
      </c>
      <c r="I159" s="127">
        <v>4.6354868876194368E-4</v>
      </c>
      <c r="J159" s="63"/>
      <c r="K159" s="109">
        <f t="shared" si="10"/>
        <v>2.7811376335067146E-2</v>
      </c>
      <c r="L159" s="109">
        <f t="shared" si="11"/>
        <v>-7.7258115270479334E-6</v>
      </c>
    </row>
    <row r="160" spans="2:12" ht="15.75" thickBot="1" x14ac:dyDescent="0.3">
      <c r="B160" s="70" t="s">
        <v>214</v>
      </c>
      <c r="C160" s="122">
        <v>3.0980590717299665</v>
      </c>
      <c r="D160" s="123">
        <v>19.629771973536425</v>
      </c>
      <c r="E160" s="124">
        <v>18004</v>
      </c>
      <c r="F160" s="125">
        <v>229</v>
      </c>
      <c r="H160" s="70" t="s">
        <v>214</v>
      </c>
      <c r="I160" s="128">
        <v>-3.610833704234304E-3</v>
      </c>
      <c r="J160" s="63"/>
      <c r="K160" s="109">
        <f t="shared" si="10"/>
        <v>3.8593124871191684E-4</v>
      </c>
      <c r="L160" s="109">
        <f t="shared" si="11"/>
        <v>5.6987804692751472E-4</v>
      </c>
    </row>
    <row r="161" spans="2:10" ht="44.25" customHeight="1" thickTop="1" x14ac:dyDescent="0.25">
      <c r="B161" s="71" t="s">
        <v>48</v>
      </c>
      <c r="C161" s="71"/>
      <c r="D161" s="71"/>
      <c r="E161" s="71"/>
      <c r="F161" s="71"/>
      <c r="H161" s="71" t="s">
        <v>7</v>
      </c>
      <c r="I161" s="71"/>
      <c r="J161" s="63"/>
    </row>
  </sheetData>
  <mergeCells count="7">
    <mergeCell ref="H4:I4"/>
    <mergeCell ref="H5:H6"/>
    <mergeCell ref="H161:I161"/>
    <mergeCell ref="B5:F5"/>
    <mergeCell ref="B6"/>
    <mergeCell ref="B161:F161"/>
    <mergeCell ref="K5:L5"/>
  </mergeCells>
  <pageMargins left="0.25" right="0.2" top="0.25" bottom="0.25" header="0.55000000000000004" footer="0.05"/>
  <pageSetup scale="81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52"/>
  <sheetViews>
    <sheetView tabSelected="1" workbookViewId="0">
      <selection activeCell="Q83" sqref="Q83"/>
    </sheetView>
  </sheetViews>
  <sheetFormatPr defaultRowHeight="15" x14ac:dyDescent="0.25"/>
  <cols>
    <col min="1" max="1" width="18.140625" customWidth="1"/>
    <col min="2" max="2" width="9.140625" customWidth="1"/>
    <col min="3" max="3" width="9.85546875" customWidth="1"/>
    <col min="4" max="4" width="11.140625" customWidth="1"/>
    <col min="5" max="5" width="10.42578125" bestFit="1" customWidth="1"/>
    <col min="7" max="7" width="13" customWidth="1"/>
  </cols>
  <sheetData>
    <row r="1" spans="1:9" x14ac:dyDescent="0.25">
      <c r="A1" t="s">
        <v>12</v>
      </c>
    </row>
    <row r="3" spans="1:9" x14ac:dyDescent="0.25">
      <c r="B3" t="s">
        <v>13</v>
      </c>
    </row>
    <row r="5" spans="1:9" ht="15.75" customHeight="1" thickBot="1" x14ac:dyDescent="0.3">
      <c r="C5" s="13" t="s">
        <v>22</v>
      </c>
      <c r="D5" s="13"/>
      <c r="E5" s="13"/>
      <c r="F5" s="13"/>
      <c r="G5" s="13"/>
      <c r="H5" s="13"/>
      <c r="I5" s="13"/>
    </row>
    <row r="6" spans="1:9" ht="25.5" customHeight="1" thickTop="1" x14ac:dyDescent="0.25">
      <c r="C6" s="49" t="s">
        <v>14</v>
      </c>
      <c r="D6" s="50"/>
      <c r="E6" s="34" t="s">
        <v>15</v>
      </c>
      <c r="F6" s="35"/>
      <c r="G6" s="51" t="s">
        <v>16</v>
      </c>
      <c r="H6" s="35" t="s">
        <v>17</v>
      </c>
      <c r="I6" s="36" t="s">
        <v>18</v>
      </c>
    </row>
    <row r="7" spans="1:9" ht="15.75" thickBot="1" x14ac:dyDescent="0.3">
      <c r="C7" s="52"/>
      <c r="D7" s="53"/>
      <c r="E7" s="38" t="s">
        <v>19</v>
      </c>
      <c r="F7" s="39" t="s">
        <v>20</v>
      </c>
      <c r="G7" s="39" t="s">
        <v>21</v>
      </c>
      <c r="H7" s="54"/>
      <c r="I7" s="55"/>
    </row>
    <row r="8" spans="1:9" ht="15.75" thickTop="1" x14ac:dyDescent="0.25">
      <c r="C8" s="56" t="s">
        <v>5</v>
      </c>
      <c r="D8" s="17" t="s">
        <v>215</v>
      </c>
      <c r="E8" s="42">
        <v>0.89012199911513312</v>
      </c>
      <c r="F8" s="43">
        <v>7.9785824156111199E-3</v>
      </c>
      <c r="G8" s="57"/>
      <c r="H8" s="58">
        <v>111.56392862139209</v>
      </c>
      <c r="I8" s="59">
        <v>0</v>
      </c>
    </row>
    <row r="9" spans="1:9" ht="36.75" thickBot="1" x14ac:dyDescent="0.3">
      <c r="C9" s="29"/>
      <c r="D9" s="60" t="s">
        <v>218</v>
      </c>
      <c r="E9" s="61">
        <v>0.95647335041224524</v>
      </c>
      <c r="F9" s="47">
        <v>7.9792066934115009E-3</v>
      </c>
      <c r="G9" s="47">
        <v>0.83199455422149393</v>
      </c>
      <c r="H9" s="46">
        <v>119.87073241278652</v>
      </c>
      <c r="I9" s="48">
        <v>0</v>
      </c>
    </row>
    <row r="10" spans="1:9" ht="15.75" customHeight="1" thickTop="1" x14ac:dyDescent="0.25">
      <c r="C10" s="32" t="s">
        <v>44</v>
      </c>
      <c r="D10" s="32"/>
      <c r="E10" s="32"/>
      <c r="F10" s="32"/>
      <c r="G10" s="32"/>
      <c r="H10" s="32"/>
      <c r="I10" s="32"/>
    </row>
    <row r="12" spans="1:9" x14ac:dyDescent="0.25">
      <c r="D12" t="s">
        <v>219</v>
      </c>
    </row>
    <row r="14" spans="1:9" x14ac:dyDescent="0.25">
      <c r="B14" t="s">
        <v>11</v>
      </c>
    </row>
    <row r="16" spans="1:9" ht="15.75" customHeight="1" thickBot="1" x14ac:dyDescent="0.3">
      <c r="C16" s="13" t="s">
        <v>22</v>
      </c>
      <c r="D16" s="13"/>
      <c r="E16" s="13"/>
      <c r="F16" s="13"/>
      <c r="G16" s="13"/>
      <c r="H16" s="13"/>
      <c r="I16" s="13"/>
    </row>
    <row r="17" spans="2:9" ht="25.5" customHeight="1" thickTop="1" x14ac:dyDescent="0.25">
      <c r="C17" s="49" t="s">
        <v>14</v>
      </c>
      <c r="D17" s="50"/>
      <c r="E17" s="34" t="s">
        <v>15</v>
      </c>
      <c r="F17" s="35"/>
      <c r="G17" s="51" t="s">
        <v>16</v>
      </c>
      <c r="H17" s="35" t="s">
        <v>17</v>
      </c>
      <c r="I17" s="36" t="s">
        <v>18</v>
      </c>
    </row>
    <row r="18" spans="2:9" ht="15.75" thickBot="1" x14ac:dyDescent="0.3">
      <c r="C18" s="52"/>
      <c r="D18" s="53"/>
      <c r="E18" s="38" t="s">
        <v>19</v>
      </c>
      <c r="F18" s="39" t="s">
        <v>20</v>
      </c>
      <c r="G18" s="39" t="s">
        <v>21</v>
      </c>
      <c r="H18" s="54"/>
      <c r="I18" s="55"/>
    </row>
    <row r="19" spans="2:9" ht="15.75" thickTop="1" x14ac:dyDescent="0.25">
      <c r="C19" s="56" t="s">
        <v>5</v>
      </c>
      <c r="D19" s="17" t="s">
        <v>215</v>
      </c>
      <c r="E19" s="42">
        <v>-0.31597254478697984</v>
      </c>
      <c r="F19" s="43">
        <v>3.6296765868830002E-3</v>
      </c>
      <c r="G19" s="57"/>
      <c r="H19" s="58">
        <v>-87.052534082195621</v>
      </c>
      <c r="I19" s="59">
        <v>0</v>
      </c>
    </row>
    <row r="20" spans="2:9" ht="36.75" thickBot="1" x14ac:dyDescent="0.3">
      <c r="C20" s="29"/>
      <c r="D20" s="60" t="s">
        <v>216</v>
      </c>
      <c r="E20" s="61">
        <v>0.51730653178689057</v>
      </c>
      <c r="F20" s="47">
        <v>3.6297773930315399E-3</v>
      </c>
      <c r="G20" s="47">
        <v>0.72810441118259728</v>
      </c>
      <c r="H20" s="46">
        <v>142.51742621462617</v>
      </c>
      <c r="I20" s="48">
        <v>0</v>
      </c>
    </row>
    <row r="21" spans="2:9" ht="15.75" customHeight="1" thickTop="1" x14ac:dyDescent="0.25">
      <c r="C21" s="32" t="s">
        <v>44</v>
      </c>
      <c r="D21" s="32"/>
      <c r="E21" s="32"/>
      <c r="F21" s="32"/>
      <c r="G21" s="32"/>
      <c r="H21" s="32"/>
      <c r="I21" s="32"/>
    </row>
    <row r="23" spans="2:9" x14ac:dyDescent="0.25">
      <c r="D23" t="s">
        <v>217</v>
      </c>
    </row>
    <row r="25" spans="2:9" x14ac:dyDescent="0.25">
      <c r="B25" t="s">
        <v>23</v>
      </c>
    </row>
    <row r="27" spans="2:9" x14ac:dyDescent="0.25">
      <c r="C27" s="13" t="s">
        <v>24</v>
      </c>
      <c r="D27" s="13"/>
      <c r="E27" s="13"/>
    </row>
    <row r="28" spans="2:9" ht="15.75" thickBot="1" x14ac:dyDescent="0.3">
      <c r="C28" s="14" t="s">
        <v>45</v>
      </c>
      <c r="D28" s="15"/>
      <c r="E28" s="15"/>
      <c r="F28" s="2"/>
    </row>
    <row r="29" spans="2:9" ht="15.75" thickTop="1" x14ac:dyDescent="0.25">
      <c r="C29" s="16" t="s">
        <v>25</v>
      </c>
      <c r="D29" s="17" t="s">
        <v>26</v>
      </c>
      <c r="E29" s="18">
        <v>24395.000068999994</v>
      </c>
      <c r="F29" s="2"/>
    </row>
    <row r="30" spans="2:9" x14ac:dyDescent="0.25">
      <c r="C30" s="19"/>
      <c r="D30" s="20" t="s">
        <v>27</v>
      </c>
      <c r="E30" s="21">
        <v>0</v>
      </c>
      <c r="F30" s="2"/>
    </row>
    <row r="31" spans="2:9" x14ac:dyDescent="0.25">
      <c r="C31" s="19" t="s">
        <v>1</v>
      </c>
      <c r="D31" s="22"/>
      <c r="E31" s="23">
        <v>8.4317685329123274E-2</v>
      </c>
      <c r="F31" s="2"/>
    </row>
    <row r="32" spans="2:9" x14ac:dyDescent="0.25">
      <c r="C32" s="19" t="s">
        <v>46</v>
      </c>
      <c r="D32" s="22"/>
      <c r="E32" s="24">
        <v>5.962596996989044E-3</v>
      </c>
      <c r="F32" s="2"/>
    </row>
    <row r="33" spans="2:6" x14ac:dyDescent="0.25">
      <c r="C33" s="19" t="s">
        <v>28</v>
      </c>
      <c r="D33" s="22"/>
      <c r="E33" s="23">
        <v>-8.7223191396316568E-2</v>
      </c>
      <c r="F33" s="2"/>
    </row>
    <row r="34" spans="2:6" x14ac:dyDescent="0.25">
      <c r="C34" s="19" t="s">
        <v>29</v>
      </c>
      <c r="D34" s="22"/>
      <c r="E34" s="25" t="s">
        <v>52</v>
      </c>
      <c r="F34" s="2"/>
    </row>
    <row r="35" spans="2:6" x14ac:dyDescent="0.25">
      <c r="C35" s="19" t="s">
        <v>30</v>
      </c>
      <c r="D35" s="22"/>
      <c r="E35" s="24">
        <v>0.93129199265421125</v>
      </c>
      <c r="F35" s="2"/>
    </row>
    <row r="36" spans="2:6" x14ac:dyDescent="0.25">
      <c r="C36" s="19" t="s">
        <v>31</v>
      </c>
      <c r="D36" s="22"/>
      <c r="E36" s="26">
        <v>0.70467681817034855</v>
      </c>
      <c r="F36" s="2"/>
    </row>
    <row r="37" spans="2:6" x14ac:dyDescent="0.25">
      <c r="C37" s="19" t="s">
        <v>32</v>
      </c>
      <c r="D37" s="22"/>
      <c r="E37" s="26">
        <v>1.5681893922597639E-2</v>
      </c>
      <c r="F37" s="2"/>
    </row>
    <row r="38" spans="2:6" x14ac:dyDescent="0.25">
      <c r="C38" s="19" t="s">
        <v>33</v>
      </c>
      <c r="D38" s="22"/>
      <c r="E38" s="26">
        <v>0.65989177634291796</v>
      </c>
      <c r="F38" s="2"/>
    </row>
    <row r="39" spans="2:6" x14ac:dyDescent="0.25">
      <c r="C39" s="19" t="s">
        <v>34</v>
      </c>
      <c r="D39" s="22"/>
      <c r="E39" s="26">
        <v>3.1362502628515705E-2</v>
      </c>
      <c r="F39" s="2"/>
    </row>
    <row r="40" spans="2:6" x14ac:dyDescent="0.25">
      <c r="C40" s="19" t="s">
        <v>35</v>
      </c>
      <c r="D40" s="22"/>
      <c r="E40" s="27">
        <v>-3.7891123596138665</v>
      </c>
      <c r="F40" s="2"/>
    </row>
    <row r="41" spans="2:6" x14ac:dyDescent="0.25">
      <c r="C41" s="19" t="s">
        <v>36</v>
      </c>
      <c r="D41" s="22"/>
      <c r="E41" s="27">
        <v>3.2430001611614707</v>
      </c>
      <c r="F41" s="2"/>
    </row>
    <row r="42" spans="2:6" x14ac:dyDescent="0.25">
      <c r="C42" s="19" t="s">
        <v>37</v>
      </c>
      <c r="D42" s="28" t="s">
        <v>38</v>
      </c>
      <c r="E42" s="23">
        <v>-0.67378036089145188</v>
      </c>
      <c r="F42" s="2"/>
    </row>
    <row r="43" spans="2:6" x14ac:dyDescent="0.25">
      <c r="C43" s="19"/>
      <c r="D43" s="28" t="s">
        <v>39</v>
      </c>
      <c r="E43" s="23">
        <v>-0.25033586375691852</v>
      </c>
      <c r="F43" s="2"/>
    </row>
    <row r="44" spans="2:6" x14ac:dyDescent="0.25">
      <c r="C44" s="19"/>
      <c r="D44" s="28" t="s">
        <v>40</v>
      </c>
      <c r="E44" s="23">
        <v>9.7025796503289685E-2</v>
      </c>
      <c r="F44" s="2"/>
    </row>
    <row r="45" spans="2:6" ht="15.75" thickBot="1" x14ac:dyDescent="0.3">
      <c r="C45" s="29"/>
      <c r="D45" s="30" t="s">
        <v>41</v>
      </c>
      <c r="E45" s="31">
        <v>0.83142646921910413</v>
      </c>
    </row>
    <row r="46" spans="2:6" ht="15.75" thickTop="1" x14ac:dyDescent="0.25">
      <c r="C46" s="32" t="s">
        <v>51</v>
      </c>
      <c r="D46" s="32"/>
      <c r="E46" s="32"/>
    </row>
    <row r="48" spans="2:6" x14ac:dyDescent="0.25">
      <c r="B48" t="s">
        <v>42</v>
      </c>
    </row>
    <row r="94" spans="1:17" ht="15.75" thickBot="1" x14ac:dyDescent="0.3"/>
    <row r="95" spans="1:17" ht="15.75" thickTop="1" x14ac:dyDescent="0.25">
      <c r="A95" s="33" t="s">
        <v>47</v>
      </c>
      <c r="B95" s="34" t="s">
        <v>53</v>
      </c>
      <c r="C95" s="35"/>
      <c r="D95" s="35"/>
      <c r="E95" s="35"/>
      <c r="F95" s="35"/>
      <c r="G95" s="35" t="s">
        <v>54</v>
      </c>
      <c r="H95" s="35"/>
      <c r="I95" s="35"/>
      <c r="J95" s="35"/>
      <c r="K95" s="35"/>
      <c r="L95" s="35" t="s">
        <v>55</v>
      </c>
      <c r="M95" s="35"/>
      <c r="N95" s="35"/>
      <c r="O95" s="35"/>
      <c r="P95" s="36"/>
      <c r="Q95" s="15"/>
    </row>
    <row r="96" spans="1:17" ht="15.75" thickBot="1" x14ac:dyDescent="0.3">
      <c r="A96" s="37"/>
      <c r="B96" s="38" t="s">
        <v>56</v>
      </c>
      <c r="C96" s="39" t="s">
        <v>57</v>
      </c>
      <c r="D96" s="39" t="s">
        <v>58</v>
      </c>
      <c r="E96" s="39" t="s">
        <v>59</v>
      </c>
      <c r="F96" s="39" t="s">
        <v>60</v>
      </c>
      <c r="G96" s="39" t="s">
        <v>56</v>
      </c>
      <c r="H96" s="39" t="s">
        <v>57</v>
      </c>
      <c r="I96" s="39" t="s">
        <v>58</v>
      </c>
      <c r="J96" s="39" t="s">
        <v>59</v>
      </c>
      <c r="K96" s="39" t="s">
        <v>60</v>
      </c>
      <c r="L96" s="39" t="s">
        <v>56</v>
      </c>
      <c r="M96" s="39" t="s">
        <v>57</v>
      </c>
      <c r="N96" s="39" t="s">
        <v>58</v>
      </c>
      <c r="O96" s="39" t="s">
        <v>59</v>
      </c>
      <c r="P96" s="40" t="s">
        <v>60</v>
      </c>
      <c r="Q96" s="15"/>
    </row>
    <row r="97" spans="1:17" ht="36.75" thickTop="1" x14ac:dyDescent="0.25">
      <c r="A97" s="41" t="s">
        <v>61</v>
      </c>
      <c r="B97" s="131">
        <v>4.2003947172267859E-4</v>
      </c>
      <c r="C97" s="132">
        <v>2.7819886862991907E-3</v>
      </c>
      <c r="D97" s="132">
        <v>4.3094956282253571E-3</v>
      </c>
      <c r="E97" s="132">
        <v>1.537932779272556E-2</v>
      </c>
      <c r="F97" s="132">
        <v>9.1890121465085683E-2</v>
      </c>
      <c r="G97" s="132">
        <v>1.2479129223624139E-2</v>
      </c>
      <c r="H97" s="132">
        <v>2.4353206783311647E-2</v>
      </c>
      <c r="I97" s="132">
        <v>5.7956523930945442E-2</v>
      </c>
      <c r="J97" s="132">
        <v>9.2983559729419948E-2</v>
      </c>
      <c r="K97" s="132">
        <v>0.20968473274514571</v>
      </c>
      <c r="L97" s="132">
        <v>3.9947146146390689E-4</v>
      </c>
      <c r="M97" s="132">
        <v>2.5735659344429461E-3</v>
      </c>
      <c r="N97" s="132">
        <v>1.3435713479445209E-3</v>
      </c>
      <c r="O97" s="132">
        <v>4.2680452344342505E-3</v>
      </c>
      <c r="P97" s="133">
        <v>1.4742855514361171E-2</v>
      </c>
      <c r="Q97" s="15"/>
    </row>
    <row r="98" spans="1:17" ht="36" x14ac:dyDescent="0.25">
      <c r="A98" s="44" t="s">
        <v>62</v>
      </c>
      <c r="B98" s="134">
        <v>1.3195257482792993E-2</v>
      </c>
      <c r="C98" s="135">
        <v>1.0952267910722032E-2</v>
      </c>
      <c r="D98" s="135">
        <v>1.8458627446467132E-2</v>
      </c>
      <c r="E98" s="135">
        <v>5.2504199723834563E-2</v>
      </c>
      <c r="F98" s="135">
        <v>0.14464493870822395</v>
      </c>
      <c r="G98" s="135">
        <v>7.0350150353497051E-2</v>
      </c>
      <c r="H98" s="135">
        <v>0.11210629086297248</v>
      </c>
      <c r="I98" s="135">
        <v>0.1461115852423833</v>
      </c>
      <c r="J98" s="135">
        <v>0.16454781359815146</v>
      </c>
      <c r="K98" s="135">
        <v>0.17280660037355497</v>
      </c>
      <c r="L98" s="135">
        <v>9.8573524631938442E-3</v>
      </c>
      <c r="M98" s="135">
        <v>1.4780883765174129E-2</v>
      </c>
      <c r="N98" s="135">
        <v>6.9260383990205291E-3</v>
      </c>
      <c r="O98" s="135">
        <v>2.3480546354377387E-2</v>
      </c>
      <c r="P98" s="136">
        <v>4.2404571089243136E-2</v>
      </c>
      <c r="Q98" s="15"/>
    </row>
    <row r="99" spans="1:17" ht="36" x14ac:dyDescent="0.25">
      <c r="A99" s="44" t="s">
        <v>63</v>
      </c>
      <c r="B99" s="134">
        <v>8.1935715610818263E-2</v>
      </c>
      <c r="C99" s="135">
        <v>0.15364188495415987</v>
      </c>
      <c r="D99" s="135">
        <v>0.20331834645558702</v>
      </c>
      <c r="E99" s="135">
        <v>0.17780445295074854</v>
      </c>
      <c r="F99" s="135">
        <v>9.4250499426484682E-2</v>
      </c>
      <c r="G99" s="135">
        <v>0.12572010958005883</v>
      </c>
      <c r="H99" s="135">
        <v>0.12492411261806596</v>
      </c>
      <c r="I99" s="135">
        <v>0.11019917263721173</v>
      </c>
      <c r="J99" s="135">
        <v>9.2153193150892918E-2</v>
      </c>
      <c r="K99" s="135">
        <v>7.6363728612481696E-2</v>
      </c>
      <c r="L99" s="135">
        <v>7.7803668031279472E-2</v>
      </c>
      <c r="M99" s="135">
        <v>0.12507208345991402</v>
      </c>
      <c r="N99" s="135">
        <v>0.18320560235752889</v>
      </c>
      <c r="O99" s="135">
        <v>0.23317442693575474</v>
      </c>
      <c r="P99" s="136">
        <v>0.15096584410635452</v>
      </c>
      <c r="Q99" s="15"/>
    </row>
    <row r="100" spans="1:17" ht="36" x14ac:dyDescent="0.25">
      <c r="A100" s="44" t="s">
        <v>64</v>
      </c>
      <c r="B100" s="134">
        <v>0.1072905449616689</v>
      </c>
      <c r="C100" s="135">
        <v>0.15681780890449834</v>
      </c>
      <c r="D100" s="135">
        <v>0.20152781958120036</v>
      </c>
      <c r="E100" s="135">
        <v>0.22707742116268378</v>
      </c>
      <c r="F100" s="135">
        <v>0.31098180300884826</v>
      </c>
      <c r="G100" s="135">
        <v>0.19788695401851084</v>
      </c>
      <c r="H100" s="135">
        <v>0.3029425177091547</v>
      </c>
      <c r="I100" s="135">
        <v>0.37409798263906635</v>
      </c>
      <c r="J100" s="135">
        <v>0.336809831202732</v>
      </c>
      <c r="K100" s="135">
        <v>0.21518720783256173</v>
      </c>
      <c r="L100" s="135">
        <v>9.8856125494085997E-2</v>
      </c>
      <c r="M100" s="135">
        <v>0.14805845297533896</v>
      </c>
      <c r="N100" s="135">
        <v>0.18676469144362892</v>
      </c>
      <c r="O100" s="135">
        <v>0.19842159908079299</v>
      </c>
      <c r="P100" s="136">
        <v>0.22756584411105135</v>
      </c>
      <c r="Q100" s="15"/>
    </row>
    <row r="101" spans="1:17" ht="36" x14ac:dyDescent="0.25">
      <c r="A101" s="44" t="s">
        <v>65</v>
      </c>
      <c r="B101" s="134">
        <v>5.813139890721214E-2</v>
      </c>
      <c r="C101" s="135">
        <v>0.1302975135928455</v>
      </c>
      <c r="D101" s="135">
        <v>0.20394638327243056</v>
      </c>
      <c r="E101" s="135">
        <v>0.28423965973183318</v>
      </c>
      <c r="F101" s="135">
        <v>0.24769939425682577</v>
      </c>
      <c r="G101" s="135">
        <v>0.26530947066908095</v>
      </c>
      <c r="H101" s="135">
        <v>0.27320228165405436</v>
      </c>
      <c r="I101" s="135">
        <v>0.21604089403025581</v>
      </c>
      <c r="J101" s="135">
        <v>0.20039605095962157</v>
      </c>
      <c r="K101" s="135">
        <v>0.23950358737173225</v>
      </c>
      <c r="L101" s="135">
        <v>4.1206583276129825E-2</v>
      </c>
      <c r="M101" s="135">
        <v>0.10159626842905375</v>
      </c>
      <c r="N101" s="135">
        <v>0.15813916751156259</v>
      </c>
      <c r="O101" s="135">
        <v>0.20979959396580408</v>
      </c>
      <c r="P101" s="136">
        <v>0.33138465594303695</v>
      </c>
      <c r="Q101" s="15"/>
    </row>
    <row r="102" spans="1:17" ht="36" x14ac:dyDescent="0.25">
      <c r="A102" s="44" t="s">
        <v>66</v>
      </c>
      <c r="B102" s="134">
        <v>0.12514539523075482</v>
      </c>
      <c r="C102" s="135">
        <v>0.1643605236127457</v>
      </c>
      <c r="D102" s="135">
        <v>0.13800689743677877</v>
      </c>
      <c r="E102" s="135">
        <v>0.11007242193439647</v>
      </c>
      <c r="F102" s="135">
        <v>2.103948076385681E-2</v>
      </c>
      <c r="G102" s="135">
        <v>0.10713709439472607</v>
      </c>
      <c r="H102" s="135">
        <v>7.1546642596444318E-2</v>
      </c>
      <c r="I102" s="135">
        <v>2.5507708251815968E-2</v>
      </c>
      <c r="J102" s="135">
        <v>9.7261420448730099E-3</v>
      </c>
      <c r="K102" s="135">
        <v>4.1635397033180791E-3</v>
      </c>
      <c r="L102" s="135">
        <v>0.1200159026356369</v>
      </c>
      <c r="M102" s="135">
        <v>0.16358046429867551</v>
      </c>
      <c r="N102" s="135">
        <v>0.14956528118920057</v>
      </c>
      <c r="O102" s="135">
        <v>0.14183823388013872</v>
      </c>
      <c r="P102" s="136">
        <v>9.5308546068464409E-2</v>
      </c>
      <c r="Q102" s="15"/>
    </row>
    <row r="103" spans="1:17" ht="36" x14ac:dyDescent="0.25">
      <c r="A103" s="44" t="s">
        <v>67</v>
      </c>
      <c r="B103" s="134">
        <v>7.4347782457496889E-2</v>
      </c>
      <c r="C103" s="135">
        <v>7.1302611876730981E-2</v>
      </c>
      <c r="D103" s="135">
        <v>5.7400576013641638E-2</v>
      </c>
      <c r="E103" s="135">
        <v>2.3882430084487927E-2</v>
      </c>
      <c r="F103" s="135">
        <v>9.0344870355144498E-3</v>
      </c>
      <c r="G103" s="135">
        <v>3.7352110178806165E-2</v>
      </c>
      <c r="H103" s="135">
        <v>1.0789027544365367E-2</v>
      </c>
      <c r="I103" s="135">
        <v>5.4455861318875951E-3</v>
      </c>
      <c r="J103" s="135">
        <v>1.4247804289482158E-2</v>
      </c>
      <c r="K103" s="135">
        <v>4.0991416083872604E-3</v>
      </c>
      <c r="L103" s="135">
        <v>6.9562452490201418E-2</v>
      </c>
      <c r="M103" s="135">
        <v>7.9835255565173943E-2</v>
      </c>
      <c r="N103" s="135">
        <v>6.6495743980188926E-2</v>
      </c>
      <c r="O103" s="135">
        <v>4.6904201034303497E-2</v>
      </c>
      <c r="P103" s="136">
        <v>2.7049043562887235E-2</v>
      </c>
      <c r="Q103" s="15"/>
    </row>
    <row r="104" spans="1:17" ht="36" x14ac:dyDescent="0.25">
      <c r="A104" s="44" t="s">
        <v>68</v>
      </c>
      <c r="B104" s="134">
        <v>0.21567817883701579</v>
      </c>
      <c r="C104" s="135">
        <v>0.13121559079305237</v>
      </c>
      <c r="D104" s="135">
        <v>6.366069117481872E-2</v>
      </c>
      <c r="E104" s="135">
        <v>2.1520469986627547E-2</v>
      </c>
      <c r="F104" s="135">
        <v>2.7685101491731106E-3</v>
      </c>
      <c r="G104" s="135">
        <v>5.5835680904391789E-2</v>
      </c>
      <c r="H104" s="135">
        <v>1.3313052792531529E-2</v>
      </c>
      <c r="I104" s="135">
        <v>1.3339969040761369E-3</v>
      </c>
      <c r="J104" s="135">
        <v>3.2578842405436679E-4</v>
      </c>
      <c r="K104" s="137">
        <v>0</v>
      </c>
      <c r="L104" s="135">
        <v>0.22370654160498948</v>
      </c>
      <c r="M104" s="135">
        <v>0.15766059437655078</v>
      </c>
      <c r="N104" s="135">
        <v>0.1031015562833483</v>
      </c>
      <c r="O104" s="135">
        <v>5.041486858811714E-2</v>
      </c>
      <c r="P104" s="136">
        <v>1.8623716004079551E-2</v>
      </c>
      <c r="Q104" s="15"/>
    </row>
    <row r="105" spans="1:17" ht="36" x14ac:dyDescent="0.25">
      <c r="A105" s="44" t="s">
        <v>69</v>
      </c>
      <c r="B105" s="134">
        <v>1.2819832517658716E-2</v>
      </c>
      <c r="C105" s="135">
        <v>3.7572366481319949E-3</v>
      </c>
      <c r="D105" s="135">
        <v>1.1667726815061325E-3</v>
      </c>
      <c r="E105" s="135">
        <v>3.5676831385205658E-4</v>
      </c>
      <c r="F105" s="135">
        <v>1.2671113967961651E-4</v>
      </c>
      <c r="G105" s="135">
        <v>3.9677960885197149E-4</v>
      </c>
      <c r="H105" s="135">
        <v>2.2213275807587076E-4</v>
      </c>
      <c r="I105" s="137">
        <v>0</v>
      </c>
      <c r="J105" s="137">
        <v>0</v>
      </c>
      <c r="K105" s="135">
        <v>2.4758053345734108E-4</v>
      </c>
      <c r="L105" s="135">
        <v>1.5297051140791816E-2</v>
      </c>
      <c r="M105" s="135">
        <v>4.6990620212313946E-3</v>
      </c>
      <c r="N105" s="135">
        <v>3.5640395171793642E-3</v>
      </c>
      <c r="O105" s="137">
        <v>0</v>
      </c>
      <c r="P105" s="136">
        <v>3.7629510992378412E-4</v>
      </c>
      <c r="Q105" s="15"/>
    </row>
    <row r="106" spans="1:17" ht="36" x14ac:dyDescent="0.25">
      <c r="A106" s="44" t="s">
        <v>70</v>
      </c>
      <c r="B106" s="138">
        <v>0</v>
      </c>
      <c r="C106" s="135">
        <v>1.1226299237293371E-3</v>
      </c>
      <c r="D106" s="135">
        <v>2.3224465902122061E-3</v>
      </c>
      <c r="E106" s="135">
        <v>2.096316211799899E-2</v>
      </c>
      <c r="F106" s="135">
        <v>4.925975618854108E-2</v>
      </c>
      <c r="G106" s="135">
        <v>1.2347580102641918E-2</v>
      </c>
      <c r="H106" s="135">
        <v>2.5517064095907704E-2</v>
      </c>
      <c r="I106" s="135">
        <v>3.2865422534229603E-2</v>
      </c>
      <c r="J106" s="135">
        <v>7.5801780885347669E-2</v>
      </c>
      <c r="K106" s="135">
        <v>3.799727698644887E-2</v>
      </c>
      <c r="L106" s="137">
        <v>0</v>
      </c>
      <c r="M106" s="135">
        <v>1.6060121936204482E-4</v>
      </c>
      <c r="N106" s="135">
        <v>1.463018119858989E-3</v>
      </c>
      <c r="O106" s="135">
        <v>2.1180484815521211E-3</v>
      </c>
      <c r="P106" s="136">
        <v>3.4627054847500609E-2</v>
      </c>
      <c r="Q106" s="15"/>
    </row>
    <row r="107" spans="1:17" ht="36" x14ac:dyDescent="0.25">
      <c r="A107" s="44" t="s">
        <v>71</v>
      </c>
      <c r="B107" s="134">
        <v>0.10713030957326634</v>
      </c>
      <c r="C107" s="135">
        <v>5.2518609861490165E-2</v>
      </c>
      <c r="D107" s="135">
        <v>3.2830555072819761E-2</v>
      </c>
      <c r="E107" s="135">
        <v>2.4121981754020541E-2</v>
      </c>
      <c r="F107" s="135">
        <v>6.323987198327218E-3</v>
      </c>
      <c r="G107" s="135">
        <v>5.0711201075593994E-2</v>
      </c>
      <c r="H107" s="135">
        <v>8.7612605881644719E-3</v>
      </c>
      <c r="I107" s="135">
        <v>1.0908590422981593E-2</v>
      </c>
      <c r="J107" s="135">
        <v>4.1172837256736204E-3</v>
      </c>
      <c r="K107" s="135">
        <v>4.4963536580266512E-3</v>
      </c>
      <c r="L107" s="135">
        <v>0.11722002284471818</v>
      </c>
      <c r="M107" s="135">
        <v>6.7281506776822209E-2</v>
      </c>
      <c r="N107" s="135">
        <v>3.9184245480791205E-2</v>
      </c>
      <c r="O107" s="135">
        <v>2.4987224147192177E-2</v>
      </c>
      <c r="P107" s="136">
        <v>2.1659250609950949E-2</v>
      </c>
      <c r="Q107" s="15"/>
    </row>
    <row r="108" spans="1:17" ht="72" x14ac:dyDescent="0.25">
      <c r="A108" s="44" t="s">
        <v>72</v>
      </c>
      <c r="B108" s="134">
        <v>0.15821030089325855</v>
      </c>
      <c r="C108" s="135">
        <v>0.10863032370597167</v>
      </c>
      <c r="D108" s="135">
        <v>6.786150164492924E-2</v>
      </c>
      <c r="E108" s="135">
        <v>3.04395139986363E-2</v>
      </c>
      <c r="F108" s="135">
        <v>2.6134973699451182E-3</v>
      </c>
      <c r="G108" s="135">
        <v>3.7033732371345246E-2</v>
      </c>
      <c r="H108" s="135">
        <v>4.5755461336869502E-3</v>
      </c>
      <c r="I108" s="135">
        <v>1.8383306560422071E-3</v>
      </c>
      <c r="J108" s="135">
        <v>1.1599886657464879E-3</v>
      </c>
      <c r="K108" s="135">
        <v>1.9377540440792076E-3</v>
      </c>
      <c r="L108" s="135">
        <v>0.1712378502395171</v>
      </c>
      <c r="M108" s="135">
        <v>0.11906741844968048</v>
      </c>
      <c r="N108" s="135">
        <v>9.3148937699387965E-2</v>
      </c>
      <c r="O108" s="135">
        <v>6.0439874020467993E-2</v>
      </c>
      <c r="P108" s="136">
        <v>2.9455610470024204E-2</v>
      </c>
      <c r="Q108" s="15"/>
    </row>
    <row r="109" spans="1:17" ht="36" x14ac:dyDescent="0.25">
      <c r="A109" s="44" t="s">
        <v>73</v>
      </c>
      <c r="B109" s="134">
        <v>2.8885094677830246E-4</v>
      </c>
      <c r="C109" s="135">
        <v>4.6627620867117724E-4</v>
      </c>
      <c r="D109" s="137">
        <v>0</v>
      </c>
      <c r="E109" s="135">
        <v>6.5395816366154317E-5</v>
      </c>
      <c r="F109" s="135">
        <v>6.8934287430202842E-3</v>
      </c>
      <c r="G109" s="137">
        <v>0</v>
      </c>
      <c r="H109" s="135">
        <v>2.064697897854872E-4</v>
      </c>
      <c r="I109" s="137">
        <v>0</v>
      </c>
      <c r="J109" s="135">
        <v>5.4442345010001086E-3</v>
      </c>
      <c r="K109" s="135">
        <v>2.3392887857332026E-2</v>
      </c>
      <c r="L109" s="135">
        <v>3.8487664203969819E-4</v>
      </c>
      <c r="M109" s="135">
        <v>4.9868409718169292E-4</v>
      </c>
      <c r="N109" s="135">
        <v>1.168266558095057E-4</v>
      </c>
      <c r="O109" s="137">
        <v>0</v>
      </c>
      <c r="P109" s="136">
        <v>1.3450283845653269E-5</v>
      </c>
      <c r="Q109" s="15"/>
    </row>
    <row r="110" spans="1:17" ht="24" x14ac:dyDescent="0.25">
      <c r="A110" s="44" t="s">
        <v>74</v>
      </c>
      <c r="B110" s="134">
        <v>4.4126559265916757E-2</v>
      </c>
      <c r="C110" s="135">
        <v>1.1374739358109755E-2</v>
      </c>
      <c r="D110" s="135">
        <v>4.0856536453520234E-3</v>
      </c>
      <c r="E110" s="135">
        <v>1.107506749124358E-2</v>
      </c>
      <c r="F110" s="135">
        <v>1.2215128392662608E-2</v>
      </c>
      <c r="G110" s="135">
        <v>2.7440007518870147E-2</v>
      </c>
      <c r="H110" s="135">
        <v>2.5903461701278462E-2</v>
      </c>
      <c r="I110" s="135">
        <v>1.7093842744104502E-2</v>
      </c>
      <c r="J110" s="135">
        <v>2.2865288230038169E-3</v>
      </c>
      <c r="K110" s="135">
        <v>9.7053726687230581E-3</v>
      </c>
      <c r="L110" s="135">
        <v>5.2746799486008113E-2</v>
      </c>
      <c r="M110" s="135">
        <v>1.4800330446598097E-2</v>
      </c>
      <c r="N110" s="135">
        <v>5.790911181986237E-3</v>
      </c>
      <c r="O110" s="135">
        <v>3.1489101322740667E-3</v>
      </c>
      <c r="P110" s="136">
        <v>5.8232622792769766E-3</v>
      </c>
      <c r="Q110" s="15"/>
    </row>
    <row r="111" spans="1:17" ht="48" x14ac:dyDescent="0.25">
      <c r="A111" s="44" t="s">
        <v>75</v>
      </c>
      <c r="B111" s="134">
        <v>5.7416025165307912E-4</v>
      </c>
      <c r="C111" s="135">
        <v>9.985960864645723E-4</v>
      </c>
      <c r="D111" s="135">
        <v>9.0451210658645245E-4</v>
      </c>
      <c r="E111" s="135">
        <v>9.1267301174283409E-3</v>
      </c>
      <c r="F111" s="135">
        <v>9.4400166445418668E-2</v>
      </c>
      <c r="G111" s="135">
        <v>5.2448319842113194E-3</v>
      </c>
      <c r="H111" s="135">
        <v>4.3116175087011779E-2</v>
      </c>
      <c r="I111" s="135">
        <v>4.7644519969008051E-2</v>
      </c>
      <c r="J111" s="135">
        <v>9.1732452265789646E-2</v>
      </c>
      <c r="K111" s="135">
        <v>0.20173944264995786</v>
      </c>
      <c r="L111" s="135">
        <v>6.8980637508165806E-4</v>
      </c>
      <c r="M111" s="135">
        <v>7.3585180576885717E-4</v>
      </c>
      <c r="N111" s="135">
        <v>1.0079004618243491E-3</v>
      </c>
      <c r="O111" s="135">
        <v>1.3792806560815054E-3</v>
      </c>
      <c r="P111" s="136">
        <v>1.0079013153320793E-2</v>
      </c>
      <c r="Q111" s="15"/>
    </row>
    <row r="112" spans="1:17" ht="36" x14ac:dyDescent="0.25">
      <c r="A112" s="44" t="s">
        <v>76</v>
      </c>
      <c r="B112" s="134">
        <v>1.3464692259948061E-3</v>
      </c>
      <c r="C112" s="135">
        <v>3.5629397356362444E-3</v>
      </c>
      <c r="D112" s="135">
        <v>1.1032238671846819E-2</v>
      </c>
      <c r="E112" s="135">
        <v>5.3418065144611934E-2</v>
      </c>
      <c r="F112" s="135">
        <v>0.33913975256416412</v>
      </c>
      <c r="G112" s="135">
        <v>4.845375670213916E-2</v>
      </c>
      <c r="H112" s="135">
        <v>0.11236971925304984</v>
      </c>
      <c r="I112" s="135">
        <v>0.28277625536639961</v>
      </c>
      <c r="J112" s="135">
        <v>0.37972420437534571</v>
      </c>
      <c r="K112" s="135">
        <v>0.51462757751494348</v>
      </c>
      <c r="L112" s="135">
        <v>9.507585937780145E-4</v>
      </c>
      <c r="M112" s="135">
        <v>1.2363423341313782E-3</v>
      </c>
      <c r="N112" s="135">
        <v>3.0112158544066962E-3</v>
      </c>
      <c r="O112" s="135">
        <v>1.5007367716525714E-2</v>
      </c>
      <c r="P112" s="136">
        <v>8.4973057854460521E-2</v>
      </c>
      <c r="Q112" s="15"/>
    </row>
    <row r="113" spans="1:17" ht="36" x14ac:dyDescent="0.25">
      <c r="A113" s="44" t="s">
        <v>77</v>
      </c>
      <c r="B113" s="134">
        <v>1.166986176256473E-2</v>
      </c>
      <c r="C113" s="135">
        <v>1.142821348836977E-2</v>
      </c>
      <c r="D113" s="135">
        <v>1.6079608175854153E-2</v>
      </c>
      <c r="E113" s="135">
        <v>2.3763609469511237E-2</v>
      </c>
      <c r="F113" s="135">
        <v>5.7303659712984054E-2</v>
      </c>
      <c r="G113" s="135">
        <v>2.9261917418007377E-2</v>
      </c>
      <c r="H113" s="135">
        <v>2.2391478596495634E-2</v>
      </c>
      <c r="I113" s="135">
        <v>6.2475608849188811E-2</v>
      </c>
      <c r="J113" s="135">
        <v>6.4671998591857391E-2</v>
      </c>
      <c r="K113" s="135">
        <v>4.5134624233566789E-2</v>
      </c>
      <c r="L113" s="135">
        <v>7.5658957861420156E-3</v>
      </c>
      <c r="M113" s="135">
        <v>1.3915659005546668E-2</v>
      </c>
      <c r="N113" s="135">
        <v>1.3111809168645102E-2</v>
      </c>
      <c r="O113" s="135">
        <v>1.5326932172298104E-2</v>
      </c>
      <c r="P113" s="136">
        <v>3.6701144225658185E-2</v>
      </c>
      <c r="Q113" s="15"/>
    </row>
    <row r="114" spans="1:17" ht="36" x14ac:dyDescent="0.25">
      <c r="A114" s="44" t="s">
        <v>78</v>
      </c>
      <c r="B114" s="134">
        <v>1.6404489995171354E-3</v>
      </c>
      <c r="C114" s="135">
        <v>1.3456331435800115E-3</v>
      </c>
      <c r="D114" s="135">
        <v>9.2903562551072323E-4</v>
      </c>
      <c r="E114" s="135">
        <v>2.4808311392211656E-3</v>
      </c>
      <c r="F114" s="135">
        <v>1.4957050021605533E-2</v>
      </c>
      <c r="G114" s="135">
        <v>4.414198351114576E-3</v>
      </c>
      <c r="H114" s="135">
        <v>1.8116742264673476E-2</v>
      </c>
      <c r="I114" s="135">
        <v>1.5445622579560971E-2</v>
      </c>
      <c r="J114" s="135">
        <v>2.1955026652254496E-2</v>
      </c>
      <c r="K114" s="135">
        <v>4.9972233007325563E-3</v>
      </c>
      <c r="L114" s="135">
        <v>1.1740278048841602E-3</v>
      </c>
      <c r="M114" s="135">
        <v>1.5291170635175727E-3</v>
      </c>
      <c r="N114" s="135">
        <v>8.4261315811782166E-4</v>
      </c>
      <c r="O114" s="135">
        <v>1.8669948087954825E-3</v>
      </c>
      <c r="P114" s="136">
        <v>8.6003302743857318E-4</v>
      </c>
      <c r="Q114" s="15"/>
    </row>
    <row r="115" spans="1:17" ht="36" x14ac:dyDescent="0.25">
      <c r="A115" s="44" t="s">
        <v>79</v>
      </c>
      <c r="B115" s="134">
        <v>1.0023763737038928E-3</v>
      </c>
      <c r="C115" s="135">
        <v>1.1009605075538221E-3</v>
      </c>
      <c r="D115" s="135">
        <v>1.1849105516882753E-3</v>
      </c>
      <c r="E115" s="135">
        <v>6.0563291323403158E-3</v>
      </c>
      <c r="F115" s="135">
        <v>7.5247901855858765E-3</v>
      </c>
      <c r="G115" s="135">
        <v>8.3811097756635363E-3</v>
      </c>
      <c r="H115" s="135">
        <v>3.4062055647024526E-3</v>
      </c>
      <c r="I115" s="135">
        <v>8.1598057795434515E-3</v>
      </c>
      <c r="J115" s="135">
        <v>1.4238916350736546E-2</v>
      </c>
      <c r="K115" s="135">
        <v>3.2129910175470893E-3</v>
      </c>
      <c r="L115" s="135">
        <v>8.4769987951287826E-4</v>
      </c>
      <c r="M115" s="135">
        <v>1.1921628292448378E-3</v>
      </c>
      <c r="N115" s="135">
        <v>3.6335162941314935E-4</v>
      </c>
      <c r="O115" s="135">
        <v>1.8768498007482031E-3</v>
      </c>
      <c r="P115" s="136">
        <v>5.8806214729759431E-3</v>
      </c>
      <c r="Q115" s="15"/>
    </row>
    <row r="116" spans="1:17" ht="48" x14ac:dyDescent="0.25">
      <c r="A116" s="44" t="s">
        <v>80</v>
      </c>
      <c r="B116" s="134">
        <v>1.6325729683044823E-2</v>
      </c>
      <c r="C116" s="135">
        <v>3.6856833797191714E-2</v>
      </c>
      <c r="D116" s="135">
        <v>4.9381265434105863E-2</v>
      </c>
      <c r="E116" s="135">
        <v>9.9075335861694522E-2</v>
      </c>
      <c r="F116" s="135">
        <v>7.7184043222622553E-2</v>
      </c>
      <c r="G116" s="135">
        <v>7.682332797433522E-2</v>
      </c>
      <c r="H116" s="135">
        <v>8.15573193853983E-2</v>
      </c>
      <c r="I116" s="135">
        <v>7.3435810112216199E-2</v>
      </c>
      <c r="J116" s="135">
        <v>9.7537393945629311E-2</v>
      </c>
      <c r="K116" s="135">
        <v>4.4508289746372581E-2</v>
      </c>
      <c r="L116" s="135">
        <v>1.5202226281770639E-2</v>
      </c>
      <c r="M116" s="135">
        <v>2.60431682309725E-2</v>
      </c>
      <c r="N116" s="135">
        <v>4.6365125144685507E-2</v>
      </c>
      <c r="O116" s="135">
        <v>5.6160518723759788E-2</v>
      </c>
      <c r="P116" s="136">
        <v>0.10551005332349117</v>
      </c>
      <c r="Q116" s="15"/>
    </row>
    <row r="117" spans="1:17" ht="36" x14ac:dyDescent="0.25">
      <c r="A117" s="44" t="s">
        <v>81</v>
      </c>
      <c r="B117" s="134">
        <v>1.3297312581802034E-2</v>
      </c>
      <c r="C117" s="135">
        <v>3.7841167373207231E-2</v>
      </c>
      <c r="D117" s="135">
        <v>4.4335525753771914E-2</v>
      </c>
      <c r="E117" s="135">
        <v>5.7602120472508074E-2</v>
      </c>
      <c r="F117" s="135">
        <v>4.2192550342235638E-2</v>
      </c>
      <c r="G117" s="135">
        <v>3.720832306907098E-2</v>
      </c>
      <c r="H117" s="135">
        <v>6.8788411686252895E-2</v>
      </c>
      <c r="I117" s="135">
        <v>5.1385653567499467E-2</v>
      </c>
      <c r="J117" s="135">
        <v>2.5354201237666459E-2</v>
      </c>
      <c r="K117" s="135">
        <v>2.4372777486212929E-2</v>
      </c>
      <c r="L117" s="135">
        <v>1.0999108048263302E-2</v>
      </c>
      <c r="M117" s="135">
        <v>3.4695672560845436E-2</v>
      </c>
      <c r="N117" s="135">
        <v>3.7542504757747855E-2</v>
      </c>
      <c r="O117" s="135">
        <v>4.4455876574269984E-2</v>
      </c>
      <c r="P117" s="136">
        <v>6.3824465445162848E-2</v>
      </c>
      <c r="Q117" s="15"/>
    </row>
    <row r="118" spans="1:17" ht="48" x14ac:dyDescent="0.25">
      <c r="A118" s="44" t="s">
        <v>82</v>
      </c>
      <c r="B118" s="134">
        <v>4.2019823760998692E-2</v>
      </c>
      <c r="C118" s="135">
        <v>5.1335775263560861E-2</v>
      </c>
      <c r="D118" s="135">
        <v>5.2665237165478385E-2</v>
      </c>
      <c r="E118" s="135">
        <v>3.6375714723165649E-2</v>
      </c>
      <c r="F118" s="135">
        <v>1.0640881070159949E-2</v>
      </c>
      <c r="G118" s="135">
        <v>3.760771140795769E-2</v>
      </c>
      <c r="H118" s="135">
        <v>2.0864726501186509E-2</v>
      </c>
      <c r="I118" s="135">
        <v>1.2407425622869936E-2</v>
      </c>
      <c r="J118" s="135">
        <v>9.4657341930228164E-3</v>
      </c>
      <c r="K118" s="135">
        <v>1.1245868865645001E-3</v>
      </c>
      <c r="L118" s="135">
        <v>4.3220997073767226E-2</v>
      </c>
      <c r="M118" s="135">
        <v>4.5100596954910269E-2</v>
      </c>
      <c r="N118" s="135">
        <v>5.5971642166535919E-2</v>
      </c>
      <c r="O118" s="135">
        <v>5.3114723597257441E-2</v>
      </c>
      <c r="P118" s="136">
        <v>3.2205109021909095E-2</v>
      </c>
      <c r="Q118" s="15"/>
    </row>
    <row r="119" spans="1:17" ht="36" x14ac:dyDescent="0.25">
      <c r="A119" s="44" t="s">
        <v>83</v>
      </c>
      <c r="B119" s="134">
        <v>3.9137585332449674E-2</v>
      </c>
      <c r="C119" s="135">
        <v>3.9969257049893132E-2</v>
      </c>
      <c r="D119" s="135">
        <v>3.4088855523158587E-2</v>
      </c>
      <c r="E119" s="135">
        <v>3.1902933562570242E-2</v>
      </c>
      <c r="F119" s="135">
        <v>8.4706505101392431E-3</v>
      </c>
      <c r="G119" s="135">
        <v>4.2542653421168287E-2</v>
      </c>
      <c r="H119" s="135">
        <v>3.3455725891054486E-2</v>
      </c>
      <c r="I119" s="135">
        <v>9.2115728833362023E-3</v>
      </c>
      <c r="J119" s="135">
        <v>7.4573566793759011E-3</v>
      </c>
      <c r="K119" s="135">
        <v>1.6154947210333397E-3</v>
      </c>
      <c r="L119" s="135">
        <v>3.9536554325581182E-2</v>
      </c>
      <c r="M119" s="135">
        <v>4.1685455006864547E-2</v>
      </c>
      <c r="N119" s="135">
        <v>3.0766715933174562E-2</v>
      </c>
      <c r="O119" s="135">
        <v>3.5308593294801544E-2</v>
      </c>
      <c r="P119" s="136">
        <v>2.5313554519732929E-2</v>
      </c>
      <c r="Q119" s="15"/>
    </row>
    <row r="120" spans="1:17" ht="36" x14ac:dyDescent="0.25">
      <c r="A120" s="44" t="s">
        <v>84</v>
      </c>
      <c r="B120" s="134">
        <v>1.9080492704697303E-4</v>
      </c>
      <c r="C120" s="135">
        <v>1.9225341930696131E-3</v>
      </c>
      <c r="D120" s="135">
        <v>6.7542258008260296E-3</v>
      </c>
      <c r="E120" s="135">
        <v>6.220519291261245E-3</v>
      </c>
      <c r="F120" s="137">
        <v>0</v>
      </c>
      <c r="G120" s="135">
        <v>4.4959018007389431E-3</v>
      </c>
      <c r="H120" s="135">
        <v>1.3438231746452701E-3</v>
      </c>
      <c r="I120" s="137">
        <v>0</v>
      </c>
      <c r="J120" s="137">
        <v>0</v>
      </c>
      <c r="K120" s="137">
        <v>0</v>
      </c>
      <c r="L120" s="137">
        <v>0</v>
      </c>
      <c r="M120" s="135">
        <v>7.9094262525573585E-4</v>
      </c>
      <c r="N120" s="135">
        <v>3.5501225687634922E-3</v>
      </c>
      <c r="O120" s="135">
        <v>7.5388336644968404E-3</v>
      </c>
      <c r="P120" s="136">
        <v>6.4792009994323425E-3</v>
      </c>
      <c r="Q120" s="15"/>
    </row>
    <row r="121" spans="1:17" ht="36" x14ac:dyDescent="0.25">
      <c r="A121" s="44" t="s">
        <v>85</v>
      </c>
      <c r="B121" s="134">
        <v>0.40573022070501252</v>
      </c>
      <c r="C121" s="135">
        <v>0.38468441831052547</v>
      </c>
      <c r="D121" s="135">
        <v>0.38447002630061877</v>
      </c>
      <c r="E121" s="135">
        <v>0.33248269621769605</v>
      </c>
      <c r="F121" s="135">
        <v>9.8142556991335228E-2</v>
      </c>
      <c r="G121" s="135">
        <v>0.32144250976498928</v>
      </c>
      <c r="H121" s="135">
        <v>0.202203209093683</v>
      </c>
      <c r="I121" s="135">
        <v>0.14149228278850812</v>
      </c>
      <c r="J121" s="135">
        <v>7.3850185353520878E-2</v>
      </c>
      <c r="K121" s="135">
        <v>1.3854731255445498E-2</v>
      </c>
      <c r="L121" s="135">
        <v>0.40902784610012149</v>
      </c>
      <c r="M121" s="135">
        <v>0.39939246747403451</v>
      </c>
      <c r="N121" s="135">
        <v>0.37733445982721908</v>
      </c>
      <c r="O121" s="135">
        <v>0.37798870082712693</v>
      </c>
      <c r="P121" s="136">
        <v>0.32413619444352398</v>
      </c>
      <c r="Q121" s="15"/>
    </row>
    <row r="122" spans="1:17" ht="36" x14ac:dyDescent="0.25">
      <c r="A122" s="44" t="s">
        <v>86</v>
      </c>
      <c r="B122" s="134">
        <v>5.6043268357849972E-2</v>
      </c>
      <c r="C122" s="135">
        <v>5.2667081402536384E-2</v>
      </c>
      <c r="D122" s="135">
        <v>4.6667861323245102E-2</v>
      </c>
      <c r="E122" s="135">
        <v>4.9401599948854624E-2</v>
      </c>
      <c r="F122" s="135">
        <v>1.8593248875199024E-2</v>
      </c>
      <c r="G122" s="135">
        <v>4.6133589241685022E-2</v>
      </c>
      <c r="H122" s="135">
        <v>3.5837020590537026E-2</v>
      </c>
      <c r="I122" s="135">
        <v>9.2201851158337754E-3</v>
      </c>
      <c r="J122" s="135">
        <v>2.2798478747017965E-2</v>
      </c>
      <c r="K122" s="135">
        <v>7.2120743785308973E-3</v>
      </c>
      <c r="L122" s="135">
        <v>5.2089162623811865E-2</v>
      </c>
      <c r="M122" s="135">
        <v>5.6177948746276983E-2</v>
      </c>
      <c r="N122" s="135">
        <v>5.4124814784505371E-2</v>
      </c>
      <c r="O122" s="135">
        <v>4.5937325815804113E-2</v>
      </c>
      <c r="P122" s="136">
        <v>4.9350348579380865E-2</v>
      </c>
      <c r="Q122" s="15"/>
    </row>
    <row r="123" spans="1:17" ht="36" x14ac:dyDescent="0.25">
      <c r="A123" s="44" t="s">
        <v>87</v>
      </c>
      <c r="B123" s="134">
        <v>6.1130041814091169E-3</v>
      </c>
      <c r="C123" s="135">
        <v>5.1709053380272407E-3</v>
      </c>
      <c r="D123" s="135">
        <v>3.4957685392371101E-3</v>
      </c>
      <c r="E123" s="135">
        <v>2.0202789464773161E-3</v>
      </c>
      <c r="F123" s="135">
        <v>3.8226074986748477E-4</v>
      </c>
      <c r="G123" s="135">
        <v>3.3941881993033662E-3</v>
      </c>
      <c r="H123" s="135">
        <v>1.2986414768130648E-3</v>
      </c>
      <c r="I123" s="137">
        <v>0</v>
      </c>
      <c r="J123" s="135">
        <v>5.900939685388344E-4</v>
      </c>
      <c r="K123" s="135">
        <v>9.1602668642738015E-5</v>
      </c>
      <c r="L123" s="135">
        <v>5.8765057555676525E-3</v>
      </c>
      <c r="M123" s="135">
        <v>6.4818630480313957E-3</v>
      </c>
      <c r="N123" s="135">
        <v>3.6029591866749257E-3</v>
      </c>
      <c r="O123" s="135">
        <v>3.3515220210313828E-3</v>
      </c>
      <c r="P123" s="136">
        <v>1.7370372856095231E-3</v>
      </c>
      <c r="Q123" s="15"/>
    </row>
    <row r="124" spans="1:17" ht="36" x14ac:dyDescent="0.25">
      <c r="A124" s="44" t="s">
        <v>88</v>
      </c>
      <c r="B124" s="134">
        <v>0.31401716185107253</v>
      </c>
      <c r="C124" s="135">
        <v>0.21626226527243733</v>
      </c>
      <c r="D124" s="135">
        <v>0.11153554275698593</v>
      </c>
      <c r="E124" s="135">
        <v>2.361014469374843E-2</v>
      </c>
      <c r="F124" s="135">
        <v>2.2473536884264119E-4</v>
      </c>
      <c r="G124" s="135">
        <v>9.5532734072493311E-2</v>
      </c>
      <c r="H124" s="135">
        <v>1.2142148513877549E-3</v>
      </c>
      <c r="I124" s="137">
        <v>0</v>
      </c>
      <c r="J124" s="137">
        <v>0</v>
      </c>
      <c r="K124" s="137">
        <v>0</v>
      </c>
      <c r="L124" s="135">
        <v>0.33256705991014229</v>
      </c>
      <c r="M124" s="135">
        <v>0.22915504672017334</v>
      </c>
      <c r="N124" s="135">
        <v>0.18791319199519327</v>
      </c>
      <c r="O124" s="135">
        <v>8.4009869179838798E-2</v>
      </c>
      <c r="P124" s="136">
        <v>1.6901387601659795E-2</v>
      </c>
      <c r="Q124" s="15"/>
    </row>
    <row r="125" spans="1:17" ht="24" x14ac:dyDescent="0.25">
      <c r="A125" s="44" t="s">
        <v>89</v>
      </c>
      <c r="B125" s="134">
        <v>1.830380676055194E-3</v>
      </c>
      <c r="C125" s="135">
        <v>2.5354615332288735E-2</v>
      </c>
      <c r="D125" s="135">
        <v>7.1270099971359968E-2</v>
      </c>
      <c r="E125" s="135">
        <v>2.5186649849125848E-2</v>
      </c>
      <c r="F125" s="135">
        <v>7.25152313526006E-4</v>
      </c>
      <c r="G125" s="135">
        <v>9.9062449500346038E-4</v>
      </c>
      <c r="H125" s="135">
        <v>1.0955783674121547E-4</v>
      </c>
      <c r="I125" s="135">
        <v>1.0901811125588105E-3</v>
      </c>
      <c r="J125" s="137">
        <v>0</v>
      </c>
      <c r="K125" s="135">
        <v>1.79148694925562E-3</v>
      </c>
      <c r="L125" s="135">
        <v>4.7147066660893459E-4</v>
      </c>
      <c r="M125" s="135">
        <v>2.0130703118241975E-2</v>
      </c>
      <c r="N125" s="135">
        <v>4.3398843077356725E-2</v>
      </c>
      <c r="O125" s="135">
        <v>8.501653315776829E-2</v>
      </c>
      <c r="P125" s="136">
        <v>1.4782381506387917E-2</v>
      </c>
      <c r="Q125" s="15"/>
    </row>
    <row r="126" spans="1:17" ht="48" x14ac:dyDescent="0.25">
      <c r="A126" s="44" t="s">
        <v>90</v>
      </c>
      <c r="B126" s="134">
        <v>1.7385001717768676E-4</v>
      </c>
      <c r="C126" s="135">
        <v>1.3361824759391109E-4</v>
      </c>
      <c r="D126" s="135">
        <v>1.9287163779734923E-4</v>
      </c>
      <c r="E126" s="135">
        <v>4.5414520162402319E-3</v>
      </c>
      <c r="F126" s="135">
        <v>2.4779604702584977E-2</v>
      </c>
      <c r="G126" s="135">
        <v>1.2022738899063513E-2</v>
      </c>
      <c r="H126" s="135">
        <v>2.2148939237000585E-2</v>
      </c>
      <c r="I126" s="135">
        <v>2.620913076260328E-2</v>
      </c>
      <c r="J126" s="135">
        <v>2.9179298232201542E-2</v>
      </c>
      <c r="K126" s="135">
        <v>2.2571622172075485E-2</v>
      </c>
      <c r="L126" s="137">
        <v>0</v>
      </c>
      <c r="M126" s="137">
        <v>0</v>
      </c>
      <c r="N126" s="135">
        <v>1.8233902905887011E-4</v>
      </c>
      <c r="O126" s="137">
        <v>0</v>
      </c>
      <c r="P126" s="136">
        <v>1.7420945876965631E-3</v>
      </c>
      <c r="Q126" s="15"/>
    </row>
    <row r="127" spans="1:17" ht="48" x14ac:dyDescent="0.25">
      <c r="A127" s="44" t="s">
        <v>91</v>
      </c>
      <c r="B127" s="134">
        <v>1.7609919886374146E-4</v>
      </c>
      <c r="C127" s="135">
        <v>7.6805304504733445E-4</v>
      </c>
      <c r="D127" s="135">
        <v>1.0627700587443577E-2</v>
      </c>
      <c r="E127" s="135">
        <v>2.2068065733684677E-2</v>
      </c>
      <c r="F127" s="135">
        <v>0.10125646045325981</v>
      </c>
      <c r="G127" s="135">
        <v>1.1283431390763401E-2</v>
      </c>
      <c r="H127" s="135">
        <v>7.996800368472412E-2</v>
      </c>
      <c r="I127" s="135">
        <v>0.11611969848241674</v>
      </c>
      <c r="J127" s="135">
        <v>9.7545661852171645E-2</v>
      </c>
      <c r="K127" s="135">
        <v>0.10332044615775661</v>
      </c>
      <c r="L127" s="137">
        <v>0</v>
      </c>
      <c r="M127" s="135">
        <v>2.3361144244987911E-4</v>
      </c>
      <c r="N127" s="135">
        <v>7.0254899752749348E-3</v>
      </c>
      <c r="O127" s="135">
        <v>7.7939953717341744E-3</v>
      </c>
      <c r="P127" s="136">
        <v>2.8068478878603764E-2</v>
      </c>
      <c r="Q127" s="15"/>
    </row>
    <row r="128" spans="1:17" ht="36" x14ac:dyDescent="0.25">
      <c r="A128" s="44" t="s">
        <v>92</v>
      </c>
      <c r="B128" s="134">
        <v>2.2387554418413116E-3</v>
      </c>
      <c r="C128" s="135">
        <v>8.3743387330240256E-4</v>
      </c>
      <c r="D128" s="135">
        <v>2.6080009770648228E-3</v>
      </c>
      <c r="E128" s="135">
        <v>1.1013848831875993E-2</v>
      </c>
      <c r="F128" s="135">
        <v>1.5734835534569495E-2</v>
      </c>
      <c r="G128" s="135">
        <v>1.2895957375411922E-2</v>
      </c>
      <c r="H128" s="135">
        <v>3.3171795022468559E-2</v>
      </c>
      <c r="I128" s="135">
        <v>1.8330076075006779E-2</v>
      </c>
      <c r="J128" s="135">
        <v>4.6652811548628763E-3</v>
      </c>
      <c r="K128" s="135">
        <v>5.8833993346382183E-3</v>
      </c>
      <c r="L128" s="137">
        <v>0</v>
      </c>
      <c r="M128" s="135">
        <v>1.3759665867177724E-3</v>
      </c>
      <c r="N128" s="135">
        <v>1.8412965369220872E-3</v>
      </c>
      <c r="O128" s="135">
        <v>1.9593703201815135E-3</v>
      </c>
      <c r="P128" s="136">
        <v>1.2783217785201084E-2</v>
      </c>
      <c r="Q128" s="15"/>
    </row>
    <row r="129" spans="1:17" ht="48" x14ac:dyDescent="0.25">
      <c r="A129" s="44" t="s">
        <v>93</v>
      </c>
      <c r="B129" s="134">
        <v>1.3401767522426631E-4</v>
      </c>
      <c r="C129" s="135">
        <v>1.9571516378479197E-4</v>
      </c>
      <c r="D129" s="135">
        <v>1.9743407655783751E-4</v>
      </c>
      <c r="E129" s="135">
        <v>5.5262473946686335E-3</v>
      </c>
      <c r="F129" s="135">
        <v>5.2591812452787434E-3</v>
      </c>
      <c r="G129" s="135">
        <v>6.4770652046501078E-4</v>
      </c>
      <c r="H129" s="135">
        <v>1.1172328167568321E-2</v>
      </c>
      <c r="I129" s="135">
        <v>1.4166518765686075E-2</v>
      </c>
      <c r="J129" s="135">
        <v>3.9537751549405141E-3</v>
      </c>
      <c r="K129" s="135">
        <v>1.503783549640654E-3</v>
      </c>
      <c r="L129" s="135">
        <v>1.7857055131576655E-4</v>
      </c>
      <c r="M129" s="137">
        <v>0</v>
      </c>
      <c r="N129" s="135">
        <v>2.8645150585111947E-4</v>
      </c>
      <c r="O129" s="135">
        <v>2.3080625246345776E-4</v>
      </c>
      <c r="P129" s="136">
        <v>3.5083026167321554E-3</v>
      </c>
      <c r="Q129" s="15"/>
    </row>
    <row r="130" spans="1:17" ht="48" x14ac:dyDescent="0.25">
      <c r="A130" s="44" t="s">
        <v>94</v>
      </c>
      <c r="B130" s="138">
        <v>0</v>
      </c>
      <c r="C130" s="137">
        <v>0</v>
      </c>
      <c r="D130" s="135">
        <v>4.4144202232906428E-4</v>
      </c>
      <c r="E130" s="135">
        <v>3.5478808004083037E-3</v>
      </c>
      <c r="F130" s="135">
        <v>5.3912512086914401E-4</v>
      </c>
      <c r="G130" s="135">
        <v>6.7490890888722028E-3</v>
      </c>
      <c r="H130" s="135">
        <v>5.7750674406864561E-3</v>
      </c>
      <c r="I130" s="135">
        <v>4.1874879653340015E-4</v>
      </c>
      <c r="J130" s="137">
        <v>0</v>
      </c>
      <c r="K130" s="137">
        <v>0</v>
      </c>
      <c r="L130" s="137">
        <v>0</v>
      </c>
      <c r="M130" s="137">
        <v>0</v>
      </c>
      <c r="N130" s="135">
        <v>2.4233949845011118E-4</v>
      </c>
      <c r="O130" s="135">
        <v>1.3623808751777065E-4</v>
      </c>
      <c r="P130" s="136">
        <v>1.2545176667457456E-3</v>
      </c>
      <c r="Q130" s="15"/>
    </row>
    <row r="131" spans="1:17" ht="60" x14ac:dyDescent="0.25">
      <c r="A131" s="44" t="s">
        <v>95</v>
      </c>
      <c r="B131" s="134">
        <v>7.1064928558691733E-4</v>
      </c>
      <c r="C131" s="135">
        <v>1.3375236236381866E-2</v>
      </c>
      <c r="D131" s="135">
        <v>1.00289689815506E-2</v>
      </c>
      <c r="E131" s="135">
        <v>2.2474766664684117E-2</v>
      </c>
      <c r="F131" s="135">
        <v>2.4298420958937941E-2</v>
      </c>
      <c r="G131" s="135">
        <v>1.6432266224412382E-2</v>
      </c>
      <c r="H131" s="135">
        <v>3.3977450203218532E-2</v>
      </c>
      <c r="I131" s="135">
        <v>2.8894352050446711E-2</v>
      </c>
      <c r="J131" s="135">
        <v>2.0162226635916727E-2</v>
      </c>
      <c r="K131" s="135">
        <v>6.584461801347497E-4</v>
      </c>
      <c r="L131" s="135">
        <v>2.3330510610967631E-4</v>
      </c>
      <c r="M131" s="135">
        <v>6.4713621244106749E-3</v>
      </c>
      <c r="N131" s="135">
        <v>1.1634208721303644E-2</v>
      </c>
      <c r="O131" s="135">
        <v>1.3466345321564788E-2</v>
      </c>
      <c r="P131" s="136">
        <v>2.9396201159770766E-2</v>
      </c>
      <c r="Q131" s="15"/>
    </row>
    <row r="132" spans="1:17" ht="48" x14ac:dyDescent="0.25">
      <c r="A132" s="44" t="s">
        <v>96</v>
      </c>
      <c r="B132" s="134">
        <v>9.4053115270736828E-3</v>
      </c>
      <c r="C132" s="135">
        <v>9.5927137449789267E-3</v>
      </c>
      <c r="D132" s="135">
        <v>1.2986055853562536E-2</v>
      </c>
      <c r="E132" s="135">
        <v>2.8484775561373955E-2</v>
      </c>
      <c r="F132" s="135">
        <v>1.1449808616304947E-2</v>
      </c>
      <c r="G132" s="135">
        <v>3.2371651175620207E-2</v>
      </c>
      <c r="H132" s="135">
        <v>3.917206024436902E-2</v>
      </c>
      <c r="I132" s="135">
        <v>1.1752611817964847E-2</v>
      </c>
      <c r="J132" s="135">
        <v>3.359173187559527E-3</v>
      </c>
      <c r="K132" s="137">
        <v>0</v>
      </c>
      <c r="L132" s="135">
        <v>7.5102308274003042E-3</v>
      </c>
      <c r="M132" s="135">
        <v>1.2325487739692918E-2</v>
      </c>
      <c r="N132" s="135">
        <v>7.5912386061225291E-3</v>
      </c>
      <c r="O132" s="135">
        <v>1.3449017818422084E-2</v>
      </c>
      <c r="P132" s="136">
        <v>2.6123815611301674E-2</v>
      </c>
      <c r="Q132" s="15"/>
    </row>
    <row r="133" spans="1:17" ht="60" x14ac:dyDescent="0.25">
      <c r="A133" s="44" t="s">
        <v>97</v>
      </c>
      <c r="B133" s="134">
        <v>7.4184681438913208E-3</v>
      </c>
      <c r="C133" s="135">
        <v>1.0202884270050481E-2</v>
      </c>
      <c r="D133" s="135">
        <v>1.2606052373922896E-2</v>
      </c>
      <c r="E133" s="135">
        <v>1.4941387819707335E-2</v>
      </c>
      <c r="F133" s="135">
        <v>2.1515621015095305E-3</v>
      </c>
      <c r="G133" s="135">
        <v>1.5640641746238887E-2</v>
      </c>
      <c r="H133" s="135">
        <v>9.9334607293815307E-3</v>
      </c>
      <c r="I133" s="135">
        <v>2.2703961180170935E-3</v>
      </c>
      <c r="J133" s="135">
        <v>1.0337136366907428E-3</v>
      </c>
      <c r="K133" s="137">
        <v>0</v>
      </c>
      <c r="L133" s="135">
        <v>8.7967523785549735E-3</v>
      </c>
      <c r="M133" s="135">
        <v>6.8869178512805107E-3</v>
      </c>
      <c r="N133" s="135">
        <v>1.347940228519507E-2</v>
      </c>
      <c r="O133" s="135">
        <v>1.2366631253175341E-2</v>
      </c>
      <c r="P133" s="136">
        <v>1.1926263846690125E-2</v>
      </c>
      <c r="Q133" s="15"/>
    </row>
    <row r="134" spans="1:17" ht="48" x14ac:dyDescent="0.25">
      <c r="A134" s="44" t="s">
        <v>98</v>
      </c>
      <c r="B134" s="134">
        <v>1.2147064002378109E-2</v>
      </c>
      <c r="C134" s="135">
        <v>1.6482272366674933E-2</v>
      </c>
      <c r="D134" s="135">
        <v>2.0519256279452579E-2</v>
      </c>
      <c r="E134" s="135">
        <v>1.8389647284862243E-2</v>
      </c>
      <c r="F134" s="135">
        <v>2.1671172409970093E-3</v>
      </c>
      <c r="G134" s="135">
        <v>1.7236080960631391E-2</v>
      </c>
      <c r="H134" s="135">
        <v>1.7541019367114927E-2</v>
      </c>
      <c r="I134" s="135">
        <v>1.5181104117659798E-4</v>
      </c>
      <c r="J134" s="137">
        <v>0</v>
      </c>
      <c r="K134" s="137">
        <v>0</v>
      </c>
      <c r="L134" s="135">
        <v>8.7714093064411146E-3</v>
      </c>
      <c r="M134" s="135">
        <v>2.234915809344528E-2</v>
      </c>
      <c r="N134" s="135">
        <v>1.3823213308957021E-2</v>
      </c>
      <c r="O134" s="135">
        <v>2.3327237125490691E-2</v>
      </c>
      <c r="P134" s="136">
        <v>1.272529554153063E-2</v>
      </c>
      <c r="Q134" s="15"/>
    </row>
    <row r="135" spans="1:17" ht="36" x14ac:dyDescent="0.25">
      <c r="A135" s="44" t="s">
        <v>99</v>
      </c>
      <c r="B135" s="134">
        <v>4.3282887155284351E-5</v>
      </c>
      <c r="C135" s="135">
        <v>3.417737552174795E-4</v>
      </c>
      <c r="D135" s="135">
        <v>3.9374191395800631E-4</v>
      </c>
      <c r="E135" s="135">
        <v>1.9344723822384965E-3</v>
      </c>
      <c r="F135" s="137">
        <v>0</v>
      </c>
      <c r="G135" s="135">
        <v>1.2053715305132158E-3</v>
      </c>
      <c r="H135" s="137">
        <v>0</v>
      </c>
      <c r="I135" s="137">
        <v>0</v>
      </c>
      <c r="J135" s="137">
        <v>0</v>
      </c>
      <c r="K135" s="137">
        <v>0</v>
      </c>
      <c r="L135" s="137">
        <v>0</v>
      </c>
      <c r="M135" s="137">
        <v>0</v>
      </c>
      <c r="N135" s="135">
        <v>8.043531853137478E-4</v>
      </c>
      <c r="O135" s="135">
        <v>3.5022114172590196E-4</v>
      </c>
      <c r="P135" s="136">
        <v>2.1609225852466866E-3</v>
      </c>
      <c r="Q135" s="15"/>
    </row>
    <row r="136" spans="1:17" ht="36" x14ac:dyDescent="0.25">
      <c r="A136" s="44" t="s">
        <v>100</v>
      </c>
      <c r="B136" s="134">
        <v>5.333715921893014E-2</v>
      </c>
      <c r="C136" s="135">
        <v>6.7442612886837214E-2</v>
      </c>
      <c r="D136" s="135">
        <v>7.4141072043527656E-2</v>
      </c>
      <c r="E136" s="135">
        <v>8.0101101475177197E-2</v>
      </c>
      <c r="F136" s="135">
        <v>3.4603242041209632E-2</v>
      </c>
      <c r="G136" s="135">
        <v>9.4732964925186014E-2</v>
      </c>
      <c r="H136" s="135">
        <v>8.3905656715924787E-2</v>
      </c>
      <c r="I136" s="135">
        <v>5.7034895219541332E-2</v>
      </c>
      <c r="J136" s="135">
        <v>2.3892168544499846E-2</v>
      </c>
      <c r="K136" s="135">
        <v>1.3651637921977585E-3</v>
      </c>
      <c r="L136" s="135">
        <v>5.164935809628779E-2</v>
      </c>
      <c r="M136" s="135">
        <v>6.5257267350494447E-2</v>
      </c>
      <c r="N136" s="135">
        <v>7.192974599319181E-2</v>
      </c>
      <c r="O136" s="135">
        <v>7.3975902491337189E-2</v>
      </c>
      <c r="P136" s="136">
        <v>6.1009406943428462E-2</v>
      </c>
      <c r="Q136" s="15"/>
    </row>
    <row r="137" spans="1:17" ht="36" x14ac:dyDescent="0.25">
      <c r="A137" s="44" t="s">
        <v>101</v>
      </c>
      <c r="B137" s="134">
        <v>3.1594875302368712E-3</v>
      </c>
      <c r="C137" s="135">
        <v>6.359091917318543E-3</v>
      </c>
      <c r="D137" s="135">
        <v>1.5677617576268208E-2</v>
      </c>
      <c r="E137" s="135">
        <v>2.3703554115950758E-2</v>
      </c>
      <c r="F137" s="135">
        <v>6.3526590356447277E-3</v>
      </c>
      <c r="G137" s="135">
        <v>1.2304641393801977E-2</v>
      </c>
      <c r="H137" s="135">
        <v>1.6261982472260444E-2</v>
      </c>
      <c r="I137" s="135">
        <v>8.8284261379729442E-3</v>
      </c>
      <c r="J137" s="135">
        <v>3.0994315663904486E-3</v>
      </c>
      <c r="K137" s="137">
        <v>0</v>
      </c>
      <c r="L137" s="135">
        <v>2.6412545088558325E-3</v>
      </c>
      <c r="M137" s="135">
        <v>5.715702186934739E-3</v>
      </c>
      <c r="N137" s="135">
        <v>7.931023531823388E-3</v>
      </c>
      <c r="O137" s="135">
        <v>1.9828006728559097E-2</v>
      </c>
      <c r="P137" s="136">
        <v>2.450720607459312E-2</v>
      </c>
      <c r="Q137" s="15"/>
    </row>
    <row r="138" spans="1:17" ht="36" x14ac:dyDescent="0.25">
      <c r="A138" s="44" t="s">
        <v>102</v>
      </c>
      <c r="B138" s="134">
        <v>4.749600655658534E-5</v>
      </c>
      <c r="C138" s="137">
        <v>0</v>
      </c>
      <c r="D138" s="135">
        <v>4.6899977653411712E-4</v>
      </c>
      <c r="E138" s="135">
        <v>1.0271457198098675E-3</v>
      </c>
      <c r="F138" s="135">
        <v>4.776501838332097E-4</v>
      </c>
      <c r="G138" s="135">
        <v>9.5190172432373012E-4</v>
      </c>
      <c r="H138" s="135">
        <v>6.2997182868598128E-4</v>
      </c>
      <c r="I138" s="135">
        <v>7.3997971760836941E-4</v>
      </c>
      <c r="J138" s="135">
        <v>5.5012418017123322E-4</v>
      </c>
      <c r="K138" s="137">
        <v>0</v>
      </c>
      <c r="L138" s="137">
        <v>0</v>
      </c>
      <c r="M138" s="137">
        <v>0</v>
      </c>
      <c r="N138" s="137">
        <v>0</v>
      </c>
      <c r="O138" s="135">
        <v>6.2041042852440352E-4</v>
      </c>
      <c r="P138" s="136">
        <v>1.1459258545012424E-3</v>
      </c>
      <c r="Q138" s="15"/>
    </row>
    <row r="139" spans="1:17" ht="36" x14ac:dyDescent="0.25">
      <c r="A139" s="44" t="s">
        <v>103</v>
      </c>
      <c r="B139" s="134">
        <v>6.9750394909663227E-5</v>
      </c>
      <c r="C139" s="135">
        <v>2.524069942912174E-3</v>
      </c>
      <c r="D139" s="135">
        <v>3.7648046149150118E-3</v>
      </c>
      <c r="E139" s="135">
        <v>3.3471601222931752E-3</v>
      </c>
      <c r="F139" s="135">
        <v>3.9749472972678868E-4</v>
      </c>
      <c r="G139" s="135">
        <v>2.8869951204099562E-3</v>
      </c>
      <c r="H139" s="135">
        <v>2.6929363296420176E-4</v>
      </c>
      <c r="I139" s="135">
        <v>3.384312685029976E-4</v>
      </c>
      <c r="J139" s="135">
        <v>5.5636907968197849E-4</v>
      </c>
      <c r="K139" s="135">
        <v>4.1423600475114686E-4</v>
      </c>
      <c r="L139" s="137">
        <v>0</v>
      </c>
      <c r="M139" s="137">
        <v>0</v>
      </c>
      <c r="N139" s="135">
        <v>3.4547988321436515E-3</v>
      </c>
      <c r="O139" s="135">
        <v>3.9681302025296921E-3</v>
      </c>
      <c r="P139" s="136">
        <v>4.7150082949858245E-3</v>
      </c>
      <c r="Q139" s="15"/>
    </row>
    <row r="140" spans="1:17" x14ac:dyDescent="0.25">
      <c r="A140" s="44" t="s">
        <v>104</v>
      </c>
      <c r="B140" s="134">
        <v>0.63661646894490986</v>
      </c>
      <c r="C140" s="135">
        <v>0.62538437330780738</v>
      </c>
      <c r="D140" s="135">
        <v>0.59022877863029966</v>
      </c>
      <c r="E140" s="135">
        <v>0.74977973256320929</v>
      </c>
      <c r="F140" s="135">
        <v>0.96452978352303176</v>
      </c>
      <c r="G140" s="135">
        <v>0.78564035102508478</v>
      </c>
      <c r="H140" s="135">
        <v>0.90092996553389737</v>
      </c>
      <c r="I140" s="135">
        <v>0.97126016241927327</v>
      </c>
      <c r="J140" s="135">
        <v>0.96770286780771841</v>
      </c>
      <c r="K140" s="135">
        <v>0.99659797039835529</v>
      </c>
      <c r="L140" s="135">
        <v>0.63409947868409478</v>
      </c>
      <c r="M140" s="135">
        <v>0.63101111585198832</v>
      </c>
      <c r="N140" s="135">
        <v>0.61606552750460108</v>
      </c>
      <c r="O140" s="135">
        <v>0.57108500541210716</v>
      </c>
      <c r="P140" s="136">
        <v>0.76495000926760826</v>
      </c>
      <c r="Q140" s="15"/>
    </row>
    <row r="141" spans="1:17" x14ac:dyDescent="0.25">
      <c r="A141" s="44" t="s">
        <v>105</v>
      </c>
      <c r="B141" s="134">
        <v>0.31162762302497887</v>
      </c>
      <c r="C141" s="135">
        <v>0.45573425505949616</v>
      </c>
      <c r="D141" s="135">
        <v>0.54040043238222257</v>
      </c>
      <c r="E141" s="135">
        <v>0.53830106188519999</v>
      </c>
      <c r="F141" s="135">
        <v>0.51913979694368084</v>
      </c>
      <c r="G141" s="135">
        <v>0.29397773494670992</v>
      </c>
      <c r="H141" s="135">
        <v>0.37589294318561534</v>
      </c>
      <c r="I141" s="135">
        <v>0.42224491750610227</v>
      </c>
      <c r="J141" s="135">
        <v>0.51741133057044275</v>
      </c>
      <c r="K141" s="135">
        <v>0.66186617932544134</v>
      </c>
      <c r="L141" s="135">
        <v>0.30820400468328268</v>
      </c>
      <c r="M141" s="135">
        <v>0.39490272262417614</v>
      </c>
      <c r="N141" s="135">
        <v>0.50972485857180516</v>
      </c>
      <c r="O141" s="135">
        <v>0.58631510887348248</v>
      </c>
      <c r="P141" s="136">
        <v>0.6111302849148551</v>
      </c>
      <c r="Q141" s="15"/>
    </row>
    <row r="142" spans="1:17" x14ac:dyDescent="0.25">
      <c r="A142" s="44" t="s">
        <v>106</v>
      </c>
      <c r="B142" s="134">
        <v>0.31197263199681485</v>
      </c>
      <c r="C142" s="135">
        <v>0.31769072732996556</v>
      </c>
      <c r="D142" s="135">
        <v>0.35542117784710592</v>
      </c>
      <c r="E142" s="135">
        <v>0.61044211782363733</v>
      </c>
      <c r="F142" s="135">
        <v>0.92942228348406386</v>
      </c>
      <c r="G142" s="135">
        <v>0.56388864412499895</v>
      </c>
      <c r="H142" s="135">
        <v>0.82221754233805833</v>
      </c>
      <c r="I142" s="135">
        <v>0.90666619233441692</v>
      </c>
      <c r="J142" s="135">
        <v>0.93756519349876311</v>
      </c>
      <c r="K142" s="135">
        <v>0.97940603847210428</v>
      </c>
      <c r="L142" s="135">
        <v>0.30310935707472753</v>
      </c>
      <c r="M142" s="135">
        <v>0.31541098372118548</v>
      </c>
      <c r="N142" s="135">
        <v>0.31899702924211482</v>
      </c>
      <c r="O142" s="135">
        <v>0.36191401540350632</v>
      </c>
      <c r="P142" s="136">
        <v>0.67351059763682741</v>
      </c>
      <c r="Q142" s="15"/>
    </row>
    <row r="143" spans="1:17" ht="24" x14ac:dyDescent="0.25">
      <c r="A143" s="44" t="s">
        <v>107</v>
      </c>
      <c r="B143" s="134">
        <v>0.79060086454075762</v>
      </c>
      <c r="C143" s="135">
        <v>0.80050137855854675</v>
      </c>
      <c r="D143" s="135">
        <v>0.87498036184622952</v>
      </c>
      <c r="E143" s="135">
        <v>0.92958231863330865</v>
      </c>
      <c r="F143" s="135">
        <v>0.96630042558548401</v>
      </c>
      <c r="G143" s="135">
        <v>0.82291069603352329</v>
      </c>
      <c r="H143" s="135">
        <v>0.94429122681070254</v>
      </c>
      <c r="I143" s="135">
        <v>0.96613723542064012</v>
      </c>
      <c r="J143" s="135">
        <v>0.96373020071731907</v>
      </c>
      <c r="K143" s="135">
        <v>0.9752526929570221</v>
      </c>
      <c r="L143" s="135">
        <v>0.79281157876201247</v>
      </c>
      <c r="M143" s="135">
        <v>0.80263603378469417</v>
      </c>
      <c r="N143" s="135">
        <v>0.82525144107366522</v>
      </c>
      <c r="O143" s="135">
        <v>0.89488971750873936</v>
      </c>
      <c r="P143" s="136">
        <v>0.94680865121572633</v>
      </c>
      <c r="Q143" s="15"/>
    </row>
    <row r="144" spans="1:17" ht="24" x14ac:dyDescent="0.25">
      <c r="A144" s="44" t="s">
        <v>108</v>
      </c>
      <c r="B144" s="134">
        <v>7.4575119429022684E-3</v>
      </c>
      <c r="C144" s="135">
        <v>6.5168663268986805E-3</v>
      </c>
      <c r="D144" s="135">
        <v>5.0803437171872074E-3</v>
      </c>
      <c r="E144" s="135">
        <v>7.2804182853656967E-3</v>
      </c>
      <c r="F144" s="135">
        <v>7.5378065963981597E-2</v>
      </c>
      <c r="G144" s="135">
        <v>9.6044157079581711E-3</v>
      </c>
      <c r="H144" s="135">
        <v>1.4161805485816909E-2</v>
      </c>
      <c r="I144" s="135">
        <v>4.575478271856688E-2</v>
      </c>
      <c r="J144" s="135">
        <v>5.3186930551432171E-2</v>
      </c>
      <c r="K144" s="135">
        <v>0.18759286840814379</v>
      </c>
      <c r="L144" s="135">
        <v>8.5007806669937722E-3</v>
      </c>
      <c r="M144" s="135">
        <v>5.2180884966053125E-3</v>
      </c>
      <c r="N144" s="135">
        <v>6.779798146098328E-3</v>
      </c>
      <c r="O144" s="135">
        <v>3.2327980050233032E-3</v>
      </c>
      <c r="P144" s="136">
        <v>1.1041996185900078E-2</v>
      </c>
      <c r="Q144" s="15"/>
    </row>
    <row r="145" spans="1:17" x14ac:dyDescent="0.25">
      <c r="A145" s="44" t="s">
        <v>109</v>
      </c>
      <c r="B145" s="134">
        <v>1.3923103847082794E-2</v>
      </c>
      <c r="C145" s="135">
        <v>3.9244743141161123E-2</v>
      </c>
      <c r="D145" s="135">
        <v>6.0404570972393275E-2</v>
      </c>
      <c r="E145" s="135">
        <v>0.20285448249460983</v>
      </c>
      <c r="F145" s="135">
        <v>0.63438673450871519</v>
      </c>
      <c r="G145" s="135">
        <v>0.15548775194623979</v>
      </c>
      <c r="H145" s="135">
        <v>0.23522061004347142</v>
      </c>
      <c r="I145" s="135">
        <v>0.51102682830332435</v>
      </c>
      <c r="J145" s="135">
        <v>0.7488124962907996</v>
      </c>
      <c r="K145" s="135">
        <v>0.91462731273744191</v>
      </c>
      <c r="L145" s="135">
        <v>1.046423397756298E-2</v>
      </c>
      <c r="M145" s="135">
        <v>2.785775965775554E-2</v>
      </c>
      <c r="N145" s="135">
        <v>3.8682725277007182E-2</v>
      </c>
      <c r="O145" s="135">
        <v>6.759161688625033E-2</v>
      </c>
      <c r="P145" s="136">
        <v>0.28514024148174744</v>
      </c>
      <c r="Q145" s="15"/>
    </row>
    <row r="146" spans="1:17" x14ac:dyDescent="0.25">
      <c r="A146" s="44" t="s">
        <v>110</v>
      </c>
      <c r="B146" s="134">
        <v>5.1616312433769313E-3</v>
      </c>
      <c r="C146" s="135">
        <v>2.604558359815673E-2</v>
      </c>
      <c r="D146" s="135">
        <v>6.540230876317453E-2</v>
      </c>
      <c r="E146" s="135">
        <v>0.1240197779086905</v>
      </c>
      <c r="F146" s="135">
        <v>0.28573573886736986</v>
      </c>
      <c r="G146" s="135">
        <v>3.4475579604491415E-2</v>
      </c>
      <c r="H146" s="135">
        <v>3.1544741034174886E-2</v>
      </c>
      <c r="I146" s="135">
        <v>6.4454183158259001E-2</v>
      </c>
      <c r="J146" s="135">
        <v>0.24190600013049199</v>
      </c>
      <c r="K146" s="135">
        <v>0.68818570243507349</v>
      </c>
      <c r="L146" s="135">
        <v>2.5215295356806073E-3</v>
      </c>
      <c r="M146" s="135">
        <v>1.6279640098550454E-2</v>
      </c>
      <c r="N146" s="135">
        <v>4.2202814058002809E-2</v>
      </c>
      <c r="O146" s="135">
        <v>7.8391158586026174E-2</v>
      </c>
      <c r="P146" s="136">
        <v>0.20347395755424225</v>
      </c>
      <c r="Q146" s="15"/>
    </row>
    <row r="147" spans="1:17" x14ac:dyDescent="0.25">
      <c r="A147" s="44" t="s">
        <v>111</v>
      </c>
      <c r="B147" s="134">
        <v>2.4625746791953436E-3</v>
      </c>
      <c r="C147" s="135">
        <v>1.7867989868288168E-2</v>
      </c>
      <c r="D147" s="135">
        <v>4.5155069213123823E-2</v>
      </c>
      <c r="E147" s="135">
        <v>0.11334696888692078</v>
      </c>
      <c r="F147" s="135">
        <v>0.24687871584566226</v>
      </c>
      <c r="G147" s="135">
        <v>2.0676576175409616E-2</v>
      </c>
      <c r="H147" s="135">
        <v>2.1374464655339067E-2</v>
      </c>
      <c r="I147" s="135">
        <v>6.6443596052745149E-2</v>
      </c>
      <c r="J147" s="135">
        <v>0.17090119929246625</v>
      </c>
      <c r="K147" s="135">
        <v>0.63484194182110099</v>
      </c>
      <c r="L147" s="135">
        <v>9.2474875047608024E-4</v>
      </c>
      <c r="M147" s="135">
        <v>1.0956859796735462E-2</v>
      </c>
      <c r="N147" s="135">
        <v>2.7613046181795015E-2</v>
      </c>
      <c r="O147" s="135">
        <v>5.4804366570658292E-2</v>
      </c>
      <c r="P147" s="136">
        <v>0.18827401070871105</v>
      </c>
      <c r="Q147" s="15"/>
    </row>
    <row r="148" spans="1:17" x14ac:dyDescent="0.25">
      <c r="A148" s="44" t="s">
        <v>112</v>
      </c>
      <c r="B148" s="134">
        <v>1.0226008719785326E-3</v>
      </c>
      <c r="C148" s="135">
        <v>5.5872519077448408E-3</v>
      </c>
      <c r="D148" s="135">
        <v>1.3632209805963592E-2</v>
      </c>
      <c r="E148" s="135">
        <v>4.0249247259482777E-2</v>
      </c>
      <c r="F148" s="135">
        <v>0.1318662238043137</v>
      </c>
      <c r="G148" s="135">
        <v>7.1601689822079597E-3</v>
      </c>
      <c r="H148" s="135">
        <v>1.0847588661719998E-2</v>
      </c>
      <c r="I148" s="135">
        <v>2.1376175303312154E-2</v>
      </c>
      <c r="J148" s="135">
        <v>6.5100164463906526E-2</v>
      </c>
      <c r="K148" s="135">
        <v>0.37984939219947117</v>
      </c>
      <c r="L148" s="135">
        <v>6.7676808740954381E-4</v>
      </c>
      <c r="M148" s="135">
        <v>2.9600929930320677E-3</v>
      </c>
      <c r="N148" s="135">
        <v>1.1710117946881949E-2</v>
      </c>
      <c r="O148" s="135">
        <v>1.6689087644645169E-2</v>
      </c>
      <c r="P148" s="136">
        <v>7.3218008748128199E-2</v>
      </c>
      <c r="Q148" s="15"/>
    </row>
    <row r="149" spans="1:17" x14ac:dyDescent="0.25">
      <c r="A149" s="44" t="s">
        <v>113</v>
      </c>
      <c r="B149" s="134">
        <v>2.2269748246264171E-2</v>
      </c>
      <c r="C149" s="135">
        <v>8.50752499380205E-2</v>
      </c>
      <c r="D149" s="135">
        <v>0.18395883443551067</v>
      </c>
      <c r="E149" s="135">
        <v>0.26778522043695208</v>
      </c>
      <c r="F149" s="135">
        <v>0.40990809400042805</v>
      </c>
      <c r="G149" s="135">
        <v>8.8608561342901251E-2</v>
      </c>
      <c r="H149" s="135">
        <v>0.11065403754877833</v>
      </c>
      <c r="I149" s="135">
        <v>0.21562891021130987</v>
      </c>
      <c r="J149" s="135">
        <v>0.41349857747551511</v>
      </c>
      <c r="K149" s="135">
        <v>0.75179691798360659</v>
      </c>
      <c r="L149" s="135">
        <v>1.3847745148278504E-2</v>
      </c>
      <c r="M149" s="135">
        <v>5.6550157506923278E-2</v>
      </c>
      <c r="N149" s="135">
        <v>0.12376165612584497</v>
      </c>
      <c r="O149" s="135">
        <v>0.21904142830132881</v>
      </c>
      <c r="P149" s="136">
        <v>0.37671124821248381</v>
      </c>
      <c r="Q149" s="15"/>
    </row>
    <row r="150" spans="1:17" x14ac:dyDescent="0.25">
      <c r="A150" s="44" t="s">
        <v>114</v>
      </c>
      <c r="B150" s="134">
        <v>0.10556424618318413</v>
      </c>
      <c r="C150" s="135">
        <v>0.22132789837114439</v>
      </c>
      <c r="D150" s="135">
        <v>0.30799304719971837</v>
      </c>
      <c r="E150" s="135">
        <v>0.47147706741126921</v>
      </c>
      <c r="F150" s="135">
        <v>0.66668420095068892</v>
      </c>
      <c r="G150" s="135">
        <v>0.25327456290849626</v>
      </c>
      <c r="H150" s="135">
        <v>0.30364379165505301</v>
      </c>
      <c r="I150" s="135">
        <v>0.52947704377811022</v>
      </c>
      <c r="J150" s="135">
        <v>0.72289452286999423</v>
      </c>
      <c r="K150" s="135">
        <v>0.94845280646735775</v>
      </c>
      <c r="L150" s="135">
        <v>8.4529096537900569E-2</v>
      </c>
      <c r="M150" s="135">
        <v>0.18101309881144109</v>
      </c>
      <c r="N150" s="135">
        <v>0.2521861756442621</v>
      </c>
      <c r="O150" s="135">
        <v>0.35219599559113113</v>
      </c>
      <c r="P150" s="136">
        <v>0.60096881538367952</v>
      </c>
      <c r="Q150" s="15"/>
    </row>
    <row r="151" spans="1:17" x14ac:dyDescent="0.25">
      <c r="A151" s="44" t="s">
        <v>115</v>
      </c>
      <c r="B151" s="134">
        <v>7.3416360521532956E-2</v>
      </c>
      <c r="C151" s="135">
        <v>0.1290506100458873</v>
      </c>
      <c r="D151" s="135">
        <v>0.17041832812946237</v>
      </c>
      <c r="E151" s="135">
        <v>0.37339850494370552</v>
      </c>
      <c r="F151" s="135">
        <v>0.67117486187700615</v>
      </c>
      <c r="G151" s="135">
        <v>0.34958426319437363</v>
      </c>
      <c r="H151" s="135">
        <v>0.39483407090525419</v>
      </c>
      <c r="I151" s="135">
        <v>0.61183262079187051</v>
      </c>
      <c r="J151" s="135">
        <v>0.75006773324995224</v>
      </c>
      <c r="K151" s="135">
        <v>0.83048143242131423</v>
      </c>
      <c r="L151" s="135">
        <v>4.7098431359842353E-2</v>
      </c>
      <c r="M151" s="135">
        <v>0.11675085870423194</v>
      </c>
      <c r="N151" s="135">
        <v>0.12495259617240244</v>
      </c>
      <c r="O151" s="135">
        <v>0.17793629678724865</v>
      </c>
      <c r="P151" s="136">
        <v>0.46062797445191145</v>
      </c>
      <c r="Q151" s="15"/>
    </row>
    <row r="152" spans="1:17" x14ac:dyDescent="0.25">
      <c r="A152" s="44" t="s">
        <v>116</v>
      </c>
      <c r="B152" s="134">
        <v>2.793346885370571E-2</v>
      </c>
      <c r="C152" s="135">
        <v>6.0397059026067672E-2</v>
      </c>
      <c r="D152" s="135">
        <v>7.3246160068499697E-2</v>
      </c>
      <c r="E152" s="135">
        <v>0.14955796716437403</v>
      </c>
      <c r="F152" s="135">
        <v>0.25676855487557454</v>
      </c>
      <c r="G152" s="135">
        <v>5.9189237927668184E-2</v>
      </c>
      <c r="H152" s="135">
        <v>5.5554990142827061E-2</v>
      </c>
      <c r="I152" s="135">
        <v>0.11880145739202455</v>
      </c>
      <c r="J152" s="135">
        <v>0.24757959872720256</v>
      </c>
      <c r="K152" s="135">
        <v>0.49613159349546782</v>
      </c>
      <c r="L152" s="135">
        <v>2.2974329021734276E-2</v>
      </c>
      <c r="M152" s="135">
        <v>5.2864935095229749E-2</v>
      </c>
      <c r="N152" s="135">
        <v>6.4024740974646721E-2</v>
      </c>
      <c r="O152" s="135">
        <v>7.7458441401306102E-2</v>
      </c>
      <c r="P152" s="136">
        <v>0.23104120105612402</v>
      </c>
      <c r="Q152" s="15"/>
    </row>
    <row r="153" spans="1:17" ht="24" x14ac:dyDescent="0.25">
      <c r="A153" s="44" t="s">
        <v>117</v>
      </c>
      <c r="B153" s="134">
        <v>0.54456227540827029</v>
      </c>
      <c r="C153" s="135">
        <v>0.55152742429821278</v>
      </c>
      <c r="D153" s="135">
        <v>0.56245950886923479</v>
      </c>
      <c r="E153" s="135">
        <v>0.62329164716505925</v>
      </c>
      <c r="F153" s="135">
        <v>0.6987077990221805</v>
      </c>
      <c r="G153" s="135">
        <v>0.4643048740793535</v>
      </c>
      <c r="H153" s="135">
        <v>0.48357217489358384</v>
      </c>
      <c r="I153" s="135">
        <v>0.55717780461741417</v>
      </c>
      <c r="J153" s="135">
        <v>0.76983578069405234</v>
      </c>
      <c r="K153" s="135">
        <v>0.86051874544861173</v>
      </c>
      <c r="L153" s="135">
        <v>0.55570552179988175</v>
      </c>
      <c r="M153" s="135">
        <v>0.54504780566462641</v>
      </c>
      <c r="N153" s="135">
        <v>0.54849245309758521</v>
      </c>
      <c r="O153" s="135">
        <v>0.58425703682632479</v>
      </c>
      <c r="P153" s="136">
        <v>0.71207803680785342</v>
      </c>
      <c r="Q153" s="15"/>
    </row>
    <row r="154" spans="1:17" x14ac:dyDescent="0.25">
      <c r="A154" s="44" t="s">
        <v>118</v>
      </c>
      <c r="B154" s="134">
        <v>1.2978099228020458E-2</v>
      </c>
      <c r="C154" s="135">
        <v>1.906981716821983E-2</v>
      </c>
      <c r="D154" s="135">
        <v>2.8863074421694588E-2</v>
      </c>
      <c r="E154" s="135">
        <v>0.10191847563071192</v>
      </c>
      <c r="F154" s="135">
        <v>0.39304485205372824</v>
      </c>
      <c r="G154" s="135">
        <v>4.2070567923351281E-2</v>
      </c>
      <c r="H154" s="135">
        <v>6.9740806752060305E-2</v>
      </c>
      <c r="I154" s="135">
        <v>0.14029590675203107</v>
      </c>
      <c r="J154" s="135">
        <v>0.42495598802718026</v>
      </c>
      <c r="K154" s="135">
        <v>0.78598220634296734</v>
      </c>
      <c r="L154" s="135">
        <v>1.1786060898356291E-2</v>
      </c>
      <c r="M154" s="135">
        <v>1.4073231916787179E-2</v>
      </c>
      <c r="N154" s="135">
        <v>2.1905464324925399E-2</v>
      </c>
      <c r="O154" s="135">
        <v>3.2956280392538652E-2</v>
      </c>
      <c r="P154" s="136">
        <v>0.19425046056146758</v>
      </c>
      <c r="Q154" s="15"/>
    </row>
    <row r="155" spans="1:17" ht="36" x14ac:dyDescent="0.25">
      <c r="A155" s="44" t="s">
        <v>119</v>
      </c>
      <c r="B155" s="138">
        <v>0</v>
      </c>
      <c r="C155" s="135">
        <v>5.2585723265406324E-4</v>
      </c>
      <c r="D155" s="135">
        <v>1.1471031178578281E-4</v>
      </c>
      <c r="E155" s="135">
        <v>1.7832088725067221E-3</v>
      </c>
      <c r="F155" s="135">
        <v>5.5901173503634938E-3</v>
      </c>
      <c r="G155" s="135">
        <v>8.9496228233514887E-4</v>
      </c>
      <c r="H155" s="135">
        <v>3.9404190091319775E-4</v>
      </c>
      <c r="I155" s="135">
        <v>5.6994265409292481E-3</v>
      </c>
      <c r="J155" s="135">
        <v>1.0952590057807269E-2</v>
      </c>
      <c r="K155" s="135">
        <v>4.3311374161367558E-3</v>
      </c>
      <c r="L155" s="137">
        <v>0</v>
      </c>
      <c r="M155" s="135">
        <v>3.6425548735740465E-5</v>
      </c>
      <c r="N155" s="135">
        <v>3.5803617338031049E-4</v>
      </c>
      <c r="O155" s="135">
        <v>1.5174308656841899E-4</v>
      </c>
      <c r="P155" s="136">
        <v>2.835087076415973E-3</v>
      </c>
      <c r="Q155" s="15"/>
    </row>
    <row r="156" spans="1:17" ht="24" x14ac:dyDescent="0.25">
      <c r="A156" s="44" t="s">
        <v>120</v>
      </c>
      <c r="B156" s="134">
        <v>9.1702649303914939E-3</v>
      </c>
      <c r="C156" s="135">
        <v>3.8749647553650554E-2</v>
      </c>
      <c r="D156" s="135">
        <v>9.5881587288868225E-2</v>
      </c>
      <c r="E156" s="135">
        <v>0.40082126771928256</v>
      </c>
      <c r="F156" s="135">
        <v>0.84384434650047857</v>
      </c>
      <c r="G156" s="135">
        <v>0.29919011251881361</v>
      </c>
      <c r="H156" s="135">
        <v>0.71174876291446842</v>
      </c>
      <c r="I156" s="135">
        <v>0.84841138007182815</v>
      </c>
      <c r="J156" s="135">
        <v>0.86914962687884412</v>
      </c>
      <c r="K156" s="135">
        <v>0.87890636236360098</v>
      </c>
      <c r="L156" s="135">
        <v>2.5771755458176911E-3</v>
      </c>
      <c r="M156" s="135">
        <v>2.3026612985306415E-2</v>
      </c>
      <c r="N156" s="135">
        <v>5.5587254384460071E-2</v>
      </c>
      <c r="O156" s="135">
        <v>0.12467520691142732</v>
      </c>
      <c r="P156" s="136">
        <v>0.45047130592201057</v>
      </c>
      <c r="Q156" s="15"/>
    </row>
    <row r="157" spans="1:17" ht="36" x14ac:dyDescent="0.25">
      <c r="A157" s="44" t="s">
        <v>121</v>
      </c>
      <c r="B157" s="134">
        <v>2.22342605162362E-3</v>
      </c>
      <c r="C157" s="135">
        <v>1.8886337910068718E-2</v>
      </c>
      <c r="D157" s="135">
        <v>2.3805760303936586E-2</v>
      </c>
      <c r="E157" s="135">
        <v>6.924344085544791E-2</v>
      </c>
      <c r="F157" s="135">
        <v>8.9301707104246994E-2</v>
      </c>
      <c r="G157" s="135">
        <v>0.11190656227529788</v>
      </c>
      <c r="H157" s="135">
        <v>0.13770840250259764</v>
      </c>
      <c r="I157" s="135">
        <v>8.8221098225014713E-2</v>
      </c>
      <c r="J157" s="135">
        <v>8.5160705818497218E-2</v>
      </c>
      <c r="K157" s="135">
        <v>0.10596354728077179</v>
      </c>
      <c r="L157" s="135">
        <v>6.2592266505618536E-4</v>
      </c>
      <c r="M157" s="135">
        <v>7.3733716957634443E-3</v>
      </c>
      <c r="N157" s="135">
        <v>2.3822914158966299E-2</v>
      </c>
      <c r="O157" s="135">
        <v>2.5738045592707915E-2</v>
      </c>
      <c r="P157" s="136">
        <v>3.5600370803836143E-2</v>
      </c>
      <c r="Q157" s="15"/>
    </row>
    <row r="158" spans="1:17" ht="24" x14ac:dyDescent="0.25">
      <c r="A158" s="44" t="s">
        <v>122</v>
      </c>
      <c r="B158" s="134">
        <v>1.0314973511307056E-2</v>
      </c>
      <c r="C158" s="135">
        <v>3.1973721846342159E-3</v>
      </c>
      <c r="D158" s="135">
        <v>3.8076513838900838E-3</v>
      </c>
      <c r="E158" s="135">
        <v>4.357450257218131E-3</v>
      </c>
      <c r="F158" s="135">
        <v>9.368841340196191E-4</v>
      </c>
      <c r="G158" s="135">
        <v>5.4964567516822219E-3</v>
      </c>
      <c r="H158" s="135">
        <v>9.4094840665498924E-4</v>
      </c>
      <c r="I158" s="137">
        <v>0</v>
      </c>
      <c r="J158" s="135">
        <v>2.2466182011078952E-3</v>
      </c>
      <c r="K158" s="135">
        <v>2.3018850199832703E-4</v>
      </c>
      <c r="L158" s="135">
        <v>9.4415445583869821E-3</v>
      </c>
      <c r="M158" s="135">
        <v>6.0935090523830306E-3</v>
      </c>
      <c r="N158" s="135">
        <v>4.5675713149001488E-3</v>
      </c>
      <c r="O158" s="135">
        <v>2.0150871842167031E-3</v>
      </c>
      <c r="P158" s="136">
        <v>5.2098326722383069E-3</v>
      </c>
      <c r="Q158" s="15"/>
    </row>
    <row r="159" spans="1:17" ht="36" x14ac:dyDescent="0.25">
      <c r="A159" s="44" t="s">
        <v>123</v>
      </c>
      <c r="B159" s="134">
        <v>1.6503122166530756E-2</v>
      </c>
      <c r="C159" s="135">
        <v>4.1299644973998035E-3</v>
      </c>
      <c r="D159" s="135">
        <v>2.4190003501236498E-3</v>
      </c>
      <c r="E159" s="135">
        <v>1.4968265288237282E-3</v>
      </c>
      <c r="F159" s="135">
        <v>9.8162098690512142E-5</v>
      </c>
      <c r="G159" s="135">
        <v>2.8885554207714417E-3</v>
      </c>
      <c r="H159" s="135">
        <v>8.8152896107300982E-4</v>
      </c>
      <c r="I159" s="137">
        <v>0</v>
      </c>
      <c r="J159" s="137">
        <v>0</v>
      </c>
      <c r="K159" s="137">
        <v>0</v>
      </c>
      <c r="L159" s="135">
        <v>2.1309122902983528E-2</v>
      </c>
      <c r="M159" s="135">
        <v>3.2553943200483602E-3</v>
      </c>
      <c r="N159" s="135">
        <v>4.4294560466194557E-3</v>
      </c>
      <c r="O159" s="135">
        <v>1.6195049448898755E-3</v>
      </c>
      <c r="P159" s="136">
        <v>8.965715493795658E-4</v>
      </c>
      <c r="Q159" s="15"/>
    </row>
    <row r="160" spans="1:17" ht="36" x14ac:dyDescent="0.25">
      <c r="A160" s="44" t="s">
        <v>124</v>
      </c>
      <c r="B160" s="134">
        <v>7.0282702616038077E-3</v>
      </c>
      <c r="C160" s="135">
        <v>4.6627159899274399E-3</v>
      </c>
      <c r="D160" s="135">
        <v>1.0680432024519708E-2</v>
      </c>
      <c r="E160" s="135">
        <v>1.0609508267294862E-2</v>
      </c>
      <c r="F160" s="135">
        <v>2.7132807419275157E-3</v>
      </c>
      <c r="G160" s="135">
        <v>2.8886821540286631E-3</v>
      </c>
      <c r="H160" s="135">
        <v>1.7860372254593325E-3</v>
      </c>
      <c r="I160" s="135">
        <v>6.7672913671264845E-3</v>
      </c>
      <c r="J160" s="135">
        <v>1.5812742065891036E-3</v>
      </c>
      <c r="K160" s="135">
        <v>4.4449968303580229E-4</v>
      </c>
      <c r="L160" s="135">
        <v>5.4719857267554331E-3</v>
      </c>
      <c r="M160" s="135">
        <v>7.0199023004423123E-3</v>
      </c>
      <c r="N160" s="135">
        <v>4.6830715420050828E-3</v>
      </c>
      <c r="O160" s="135">
        <v>1.4738688085553054E-2</v>
      </c>
      <c r="P160" s="136">
        <v>1.1376589646234701E-2</v>
      </c>
      <c r="Q160" s="15"/>
    </row>
    <row r="161" spans="1:17" ht="24" x14ac:dyDescent="0.25">
      <c r="A161" s="44" t="s">
        <v>125</v>
      </c>
      <c r="B161" s="134">
        <v>0.10427620539235011</v>
      </c>
      <c r="C161" s="135">
        <v>0.27018421504344675</v>
      </c>
      <c r="D161" s="135">
        <v>0.38151042191661516</v>
      </c>
      <c r="E161" s="135">
        <v>0.36253579571673228</v>
      </c>
      <c r="F161" s="135">
        <v>4.5557796183024288E-2</v>
      </c>
      <c r="G161" s="135">
        <v>0.28533047134087475</v>
      </c>
      <c r="H161" s="135">
        <v>0.11387041789075623</v>
      </c>
      <c r="I161" s="135">
        <v>4.0403791714467736E-2</v>
      </c>
      <c r="J161" s="135">
        <v>2.2932211993503697E-2</v>
      </c>
      <c r="K161" s="135">
        <v>5.4990903116052302E-3</v>
      </c>
      <c r="L161" s="135">
        <v>7.6576289743590223E-2</v>
      </c>
      <c r="M161" s="135">
        <v>0.20621530101033977</v>
      </c>
      <c r="N161" s="135">
        <v>0.32020772095397204</v>
      </c>
      <c r="O161" s="135">
        <v>0.42507509198216453</v>
      </c>
      <c r="P161" s="136">
        <v>0.37488442156246837</v>
      </c>
      <c r="Q161" s="15"/>
    </row>
    <row r="162" spans="1:17" ht="36" x14ac:dyDescent="0.25">
      <c r="A162" s="44" t="s">
        <v>126</v>
      </c>
      <c r="B162" s="134">
        <v>0.29497208494710647</v>
      </c>
      <c r="C162" s="135">
        <v>0.25636283180317809</v>
      </c>
      <c r="D162" s="135">
        <v>0.23001216457360418</v>
      </c>
      <c r="E162" s="135">
        <v>6.5714410260691733E-2</v>
      </c>
      <c r="F162" s="135">
        <v>3.8027122827353748E-3</v>
      </c>
      <c r="G162" s="135">
        <v>0.1189016200428302</v>
      </c>
      <c r="H162" s="135">
        <v>1.4963547968211354E-2</v>
      </c>
      <c r="I162" s="135">
        <v>4.075203355708653E-3</v>
      </c>
      <c r="J162" s="135">
        <v>6.8786048424078841E-4</v>
      </c>
      <c r="K162" s="135">
        <v>1.3196274898084569E-3</v>
      </c>
      <c r="L162" s="135">
        <v>0.29253837572120284</v>
      </c>
      <c r="M162" s="135">
        <v>0.29622877645379597</v>
      </c>
      <c r="N162" s="135">
        <v>0.2459605016130704</v>
      </c>
      <c r="O162" s="135">
        <v>0.1962535994309848</v>
      </c>
      <c r="P162" s="136">
        <v>5.1516641884335225E-2</v>
      </c>
      <c r="Q162" s="15"/>
    </row>
    <row r="163" spans="1:17" ht="36" x14ac:dyDescent="0.25">
      <c r="A163" s="44" t="s">
        <v>127</v>
      </c>
      <c r="B163" s="134">
        <v>6.2974803196839554E-2</v>
      </c>
      <c r="C163" s="135">
        <v>0.12781684780328839</v>
      </c>
      <c r="D163" s="135">
        <v>8.3147178140248884E-2</v>
      </c>
      <c r="E163" s="135">
        <v>3.7411044953842558E-2</v>
      </c>
      <c r="F163" s="135">
        <v>4.5342112169734775E-4</v>
      </c>
      <c r="G163" s="135">
        <v>3.9216012402070427E-2</v>
      </c>
      <c r="H163" s="135">
        <v>3.3921169590914704E-3</v>
      </c>
      <c r="I163" s="137">
        <v>0</v>
      </c>
      <c r="J163" s="135">
        <v>1.3961220542161622E-3</v>
      </c>
      <c r="K163" s="137">
        <v>0</v>
      </c>
      <c r="L163" s="135">
        <v>6.034965603582558E-2</v>
      </c>
      <c r="M163" s="135">
        <v>0.1121266502478504</v>
      </c>
      <c r="N163" s="135">
        <v>0.11331065563269772</v>
      </c>
      <c r="O163" s="135">
        <v>8.8922131726826587E-2</v>
      </c>
      <c r="P163" s="136">
        <v>2.4074611476246375E-2</v>
      </c>
      <c r="Q163" s="15"/>
    </row>
    <row r="164" spans="1:17" ht="36" x14ac:dyDescent="0.25">
      <c r="A164" s="44" t="s">
        <v>128</v>
      </c>
      <c r="B164" s="134">
        <v>0.48651435405596061</v>
      </c>
      <c r="C164" s="135">
        <v>0.2700448568159971</v>
      </c>
      <c r="D164" s="135">
        <v>0.16248382257838434</v>
      </c>
      <c r="E164" s="135">
        <v>4.0740039022730927E-2</v>
      </c>
      <c r="F164" s="135">
        <v>3.6253135921537095E-3</v>
      </c>
      <c r="G164" s="135">
        <v>0.12399377466160778</v>
      </c>
      <c r="H164" s="135">
        <v>1.2948952697839574E-2</v>
      </c>
      <c r="I164" s="135">
        <v>3.3805691864025522E-3</v>
      </c>
      <c r="J164" s="135">
        <v>1.0783129988423002E-3</v>
      </c>
      <c r="K164" s="137">
        <v>0</v>
      </c>
      <c r="L164" s="135">
        <v>0.52596380327317116</v>
      </c>
      <c r="M164" s="135">
        <v>0.3315018398679298</v>
      </c>
      <c r="N164" s="135">
        <v>0.22204942648660653</v>
      </c>
      <c r="O164" s="135">
        <v>0.11553930919060272</v>
      </c>
      <c r="P164" s="136">
        <v>3.6850235625091182E-2</v>
      </c>
      <c r="Q164" s="15"/>
    </row>
    <row r="165" spans="1:17" ht="36" x14ac:dyDescent="0.25">
      <c r="A165" s="44" t="s">
        <v>129</v>
      </c>
      <c r="B165" s="138">
        <v>0</v>
      </c>
      <c r="C165" s="135">
        <v>1.5670095396958227E-4</v>
      </c>
      <c r="D165" s="135">
        <v>2.625015892782435E-4</v>
      </c>
      <c r="E165" s="135">
        <v>9.665873373405886E-4</v>
      </c>
      <c r="F165" s="135">
        <v>2.1732343471312691E-3</v>
      </c>
      <c r="G165" s="135">
        <v>2.9143711498534177E-3</v>
      </c>
      <c r="H165" s="135">
        <v>1.3652425729354998E-3</v>
      </c>
      <c r="I165" s="135">
        <v>2.7316943324103065E-3</v>
      </c>
      <c r="J165" s="135">
        <v>4.6796626599788532E-5</v>
      </c>
      <c r="K165" s="135">
        <v>2.6753307021590666E-3</v>
      </c>
      <c r="L165" s="137">
        <v>0</v>
      </c>
      <c r="M165" s="137">
        <v>0</v>
      </c>
      <c r="N165" s="135">
        <v>1.9285764656877237E-4</v>
      </c>
      <c r="O165" s="135">
        <v>2.9556231314629907E-4</v>
      </c>
      <c r="P165" s="136">
        <v>1.0359226481983957E-3</v>
      </c>
      <c r="Q165" s="15"/>
    </row>
    <row r="166" spans="1:17" ht="24" x14ac:dyDescent="0.25">
      <c r="A166" s="44" t="s">
        <v>130</v>
      </c>
      <c r="B166" s="134">
        <v>4.8367109491677211E-3</v>
      </c>
      <c r="C166" s="135">
        <v>4.2624026259718145E-3</v>
      </c>
      <c r="D166" s="135">
        <v>4.5165281939951799E-3</v>
      </c>
      <c r="E166" s="135">
        <v>4.272632667572919E-3</v>
      </c>
      <c r="F166" s="135">
        <v>5.0244599825407436E-4</v>
      </c>
      <c r="G166" s="135">
        <v>5.5843553179316741E-3</v>
      </c>
      <c r="H166" s="137">
        <v>0</v>
      </c>
      <c r="I166" s="137">
        <v>0</v>
      </c>
      <c r="J166" s="135">
        <v>5.4760595787663485E-5</v>
      </c>
      <c r="K166" s="137">
        <v>0</v>
      </c>
      <c r="L166" s="135">
        <v>4.0467364981825868E-3</v>
      </c>
      <c r="M166" s="135">
        <v>5.9323156232529237E-3</v>
      </c>
      <c r="N166" s="135">
        <v>3.7648822537262017E-3</v>
      </c>
      <c r="O166" s="135">
        <v>3.8771062934184249E-3</v>
      </c>
      <c r="P166" s="136">
        <v>5.1810927693156494E-3</v>
      </c>
      <c r="Q166" s="15"/>
    </row>
    <row r="167" spans="1:17" ht="36" x14ac:dyDescent="0.25">
      <c r="A167" s="44" t="s">
        <v>131</v>
      </c>
      <c r="B167" s="134">
        <v>2.8604832171447939E-2</v>
      </c>
      <c r="C167" s="135">
        <v>1.9860155631314252E-2</v>
      </c>
      <c r="D167" s="135">
        <v>2.240909851950091E-2</v>
      </c>
      <c r="E167" s="135">
        <v>3.5085621138191428E-2</v>
      </c>
      <c r="F167" s="135">
        <v>3.0046837849830529E-2</v>
      </c>
      <c r="G167" s="135">
        <v>3.1950121549167494E-2</v>
      </c>
      <c r="H167" s="135">
        <v>9.9396102554471899E-2</v>
      </c>
      <c r="I167" s="135">
        <v>2.9131671172310573E-2</v>
      </c>
      <c r="J167" s="135">
        <v>2.2712717351569531E-2</v>
      </c>
      <c r="K167" s="135">
        <v>6.9348408003603711E-3</v>
      </c>
      <c r="L167" s="135">
        <v>3.1216975045151026E-2</v>
      </c>
      <c r="M167" s="135">
        <v>2.3616656238976387E-2</v>
      </c>
      <c r="N167" s="135">
        <v>1.8237124812575126E-2</v>
      </c>
      <c r="O167" s="135">
        <v>2.1466559027346347E-2</v>
      </c>
      <c r="P167" s="136">
        <v>2.1221906618409898E-2</v>
      </c>
      <c r="Q167" s="15"/>
    </row>
    <row r="168" spans="1:17" ht="36" x14ac:dyDescent="0.25">
      <c r="A168" s="44" t="s">
        <v>132</v>
      </c>
      <c r="B168" s="134">
        <v>2.4262649560106972E-2</v>
      </c>
      <c r="C168" s="135">
        <v>3.4451123652828049E-2</v>
      </c>
      <c r="D168" s="135">
        <v>3.3814998133842651E-2</v>
      </c>
      <c r="E168" s="135">
        <v>4.9684045947250781E-2</v>
      </c>
      <c r="F168" s="135">
        <v>3.6089419274238504E-2</v>
      </c>
      <c r="G168" s="135">
        <v>7.1701051987503775E-2</v>
      </c>
      <c r="H168" s="135">
        <v>5.9310949241584553E-2</v>
      </c>
      <c r="I168" s="135">
        <v>6.4052381474698758E-2</v>
      </c>
      <c r="J168" s="135">
        <v>2.3249721974520743E-2</v>
      </c>
      <c r="K168" s="135">
        <v>2.2123610497901411E-3</v>
      </c>
      <c r="L168" s="135">
        <v>1.8364428460795459E-2</v>
      </c>
      <c r="M168" s="135">
        <v>2.8654339759099982E-2</v>
      </c>
      <c r="N168" s="135">
        <v>3.2655025465286668E-2</v>
      </c>
      <c r="O168" s="135">
        <v>3.5574782631850141E-2</v>
      </c>
      <c r="P168" s="136">
        <v>4.7942246420818714E-2</v>
      </c>
      <c r="Q168" s="15"/>
    </row>
    <row r="169" spans="1:17" ht="36" x14ac:dyDescent="0.25">
      <c r="A169" s="44" t="s">
        <v>133</v>
      </c>
      <c r="B169" s="134">
        <v>2.9936148635897989E-4</v>
      </c>
      <c r="C169" s="135">
        <v>1.1087039404773006E-3</v>
      </c>
      <c r="D169" s="135">
        <v>5.3407837509383913E-4</v>
      </c>
      <c r="E169" s="135">
        <v>4.1424080743839253E-4</v>
      </c>
      <c r="F169" s="135">
        <v>5.3561228167965744E-3</v>
      </c>
      <c r="G169" s="135">
        <v>4.6614960830893628E-4</v>
      </c>
      <c r="H169" s="135">
        <v>4.478165448206459E-3</v>
      </c>
      <c r="I169" s="135">
        <v>8.1998605365502641E-3</v>
      </c>
      <c r="J169" s="135">
        <v>7.7254245630594322E-3</v>
      </c>
      <c r="K169" s="135">
        <v>3.001442105318403E-4</v>
      </c>
      <c r="L169" s="135">
        <v>2.3330510610967617E-4</v>
      </c>
      <c r="M169" s="135">
        <v>9.4801765376881252E-4</v>
      </c>
      <c r="N169" s="135">
        <v>8.1533586345775239E-4</v>
      </c>
      <c r="O169" s="135">
        <v>5.5332457159580194E-4</v>
      </c>
      <c r="P169" s="136">
        <v>4.3377230637166786E-4</v>
      </c>
      <c r="Q169" s="15"/>
    </row>
    <row r="170" spans="1:17" ht="36" x14ac:dyDescent="0.25">
      <c r="A170" s="44" t="s">
        <v>134</v>
      </c>
      <c r="B170" s="134">
        <v>1.2479629824290624E-4</v>
      </c>
      <c r="C170" s="135">
        <v>1.3560136019654424E-3</v>
      </c>
      <c r="D170" s="135">
        <v>1.0190700907282363E-3</v>
      </c>
      <c r="E170" s="135">
        <v>1.5633963537397522E-3</v>
      </c>
      <c r="F170" s="135">
        <v>8.0210561722215913E-4</v>
      </c>
      <c r="G170" s="135">
        <v>3.2982577071425067E-4</v>
      </c>
      <c r="H170" s="135">
        <v>1.6853442148249465E-4</v>
      </c>
      <c r="I170" s="135">
        <v>1.7507620307107331E-4</v>
      </c>
      <c r="J170" s="137">
        <v>0</v>
      </c>
      <c r="K170" s="135">
        <v>3.1038012539433345E-3</v>
      </c>
      <c r="L170" s="137">
        <v>0</v>
      </c>
      <c r="M170" s="135">
        <v>5.0405198932233059E-4</v>
      </c>
      <c r="N170" s="135">
        <v>1.8331631640125402E-3</v>
      </c>
      <c r="O170" s="135">
        <v>9.2270712648273351E-4</v>
      </c>
      <c r="P170" s="136">
        <v>2.0834855282485577E-3</v>
      </c>
      <c r="Q170" s="15"/>
    </row>
    <row r="171" spans="1:17" ht="36" x14ac:dyDescent="0.25">
      <c r="A171" s="44" t="s">
        <v>135</v>
      </c>
      <c r="B171" s="134">
        <v>7.9528657157746516E-5</v>
      </c>
      <c r="C171" s="135">
        <v>2.1874371160664907E-4</v>
      </c>
      <c r="D171" s="137">
        <v>0</v>
      </c>
      <c r="E171" s="135">
        <v>6.9563917197775193E-5</v>
      </c>
      <c r="F171" s="137">
        <v>0</v>
      </c>
      <c r="G171" s="137">
        <v>0</v>
      </c>
      <c r="H171" s="137">
        <v>0</v>
      </c>
      <c r="I171" s="137">
        <v>0</v>
      </c>
      <c r="J171" s="137">
        <v>0</v>
      </c>
      <c r="K171" s="137">
        <v>0</v>
      </c>
      <c r="L171" s="135">
        <v>1.0596718776307989E-4</v>
      </c>
      <c r="M171" s="135">
        <v>2.8932564063999748E-4</v>
      </c>
      <c r="N171" s="137">
        <v>0</v>
      </c>
      <c r="O171" s="137">
        <v>0</v>
      </c>
      <c r="P171" s="136">
        <v>9.7991860154722735E-5</v>
      </c>
      <c r="Q171" s="15"/>
    </row>
    <row r="172" spans="1:17" ht="36" x14ac:dyDescent="0.25">
      <c r="A172" s="44" t="s">
        <v>136</v>
      </c>
      <c r="B172" s="134">
        <v>1.2232906155603643E-4</v>
      </c>
      <c r="C172" s="135">
        <v>1.3493066231978141E-4</v>
      </c>
      <c r="D172" s="135">
        <v>4.0175225404059554E-4</v>
      </c>
      <c r="E172" s="135">
        <v>1.0365731895887217E-3</v>
      </c>
      <c r="F172" s="135">
        <v>2.3214549016874756E-2</v>
      </c>
      <c r="G172" s="137">
        <v>0</v>
      </c>
      <c r="H172" s="137">
        <v>0</v>
      </c>
      <c r="I172" s="135">
        <v>4.7080671598033821E-3</v>
      </c>
      <c r="J172" s="135">
        <v>4.8077767126543025E-3</v>
      </c>
      <c r="K172" s="135">
        <v>8.4450340518666345E-2</v>
      </c>
      <c r="L172" s="135">
        <v>1.6299617141878614E-4</v>
      </c>
      <c r="M172" s="135">
        <v>1.5209319370970345E-4</v>
      </c>
      <c r="N172" s="135">
        <v>2.6103207726321076E-5</v>
      </c>
      <c r="O172" s="135">
        <v>5.3145289307369569E-4</v>
      </c>
      <c r="P172" s="136">
        <v>2.5487932719534005E-3</v>
      </c>
      <c r="Q172" s="15"/>
    </row>
    <row r="173" spans="1:17" ht="24" x14ac:dyDescent="0.25">
      <c r="A173" s="44" t="s">
        <v>137</v>
      </c>
      <c r="B173" s="134">
        <v>1.0031638861406581E-3</v>
      </c>
      <c r="C173" s="135">
        <v>2.8939772064287845E-3</v>
      </c>
      <c r="D173" s="135">
        <v>9.0330984731210283E-3</v>
      </c>
      <c r="E173" s="135">
        <v>4.2798523055997365E-2</v>
      </c>
      <c r="F173" s="135">
        <v>0.18335317820143784</v>
      </c>
      <c r="G173" s="135">
        <v>3.1029971443433856E-2</v>
      </c>
      <c r="H173" s="135">
        <v>9.9003292598062287E-2</v>
      </c>
      <c r="I173" s="135">
        <v>0.17554602684545711</v>
      </c>
      <c r="J173" s="135">
        <v>0.22778889943994615</v>
      </c>
      <c r="K173" s="135">
        <v>0.2405935742335529</v>
      </c>
      <c r="L173" s="135">
        <v>6.8411904752595958E-4</v>
      </c>
      <c r="M173" s="135">
        <v>2.6172716168326778E-3</v>
      </c>
      <c r="N173" s="135">
        <v>4.747087827064375E-3</v>
      </c>
      <c r="O173" s="135">
        <v>1.1265866753281216E-2</v>
      </c>
      <c r="P173" s="136">
        <v>4.2493477607530167E-2</v>
      </c>
      <c r="Q173" s="15"/>
    </row>
    <row r="174" spans="1:17" ht="24" x14ac:dyDescent="0.25">
      <c r="A174" s="44" t="s">
        <v>138</v>
      </c>
      <c r="B174" s="134">
        <v>0.15595538753463728</v>
      </c>
      <c r="C174" s="135">
        <v>0.24291825814806928</v>
      </c>
      <c r="D174" s="135">
        <v>0.31007218219910276</v>
      </c>
      <c r="E174" s="135">
        <v>0.32323703825204042</v>
      </c>
      <c r="F174" s="135">
        <v>0.26144009077413266</v>
      </c>
      <c r="G174" s="135">
        <v>0.17508596059666651</v>
      </c>
      <c r="H174" s="135">
        <v>0.22988545255974077</v>
      </c>
      <c r="I174" s="135">
        <v>0.23796191230794703</v>
      </c>
      <c r="J174" s="135">
        <v>0.24287821143562255</v>
      </c>
      <c r="K174" s="135">
        <v>0.311083819522115</v>
      </c>
      <c r="L174" s="135">
        <v>0.15064292248806194</v>
      </c>
      <c r="M174" s="135">
        <v>0.21473624536607044</v>
      </c>
      <c r="N174" s="135">
        <v>0.2777673779339338</v>
      </c>
      <c r="O174" s="135">
        <v>0.34303774578502755</v>
      </c>
      <c r="P174" s="136">
        <v>0.34584406015649904</v>
      </c>
      <c r="Q174" s="15"/>
    </row>
    <row r="175" spans="1:17" ht="24" x14ac:dyDescent="0.25">
      <c r="A175" s="44" t="s">
        <v>139</v>
      </c>
      <c r="B175" s="134">
        <v>0.6736339277633957</v>
      </c>
      <c r="C175" s="135">
        <v>0.61468090421208899</v>
      </c>
      <c r="D175" s="135">
        <v>0.53910169058474822</v>
      </c>
      <c r="E175" s="135">
        <v>0.5211410817347264</v>
      </c>
      <c r="F175" s="135">
        <v>0.44758013747730824</v>
      </c>
      <c r="G175" s="135">
        <v>0.64288099122287357</v>
      </c>
      <c r="H175" s="135">
        <v>0.47449232082536169</v>
      </c>
      <c r="I175" s="135">
        <v>0.46219904999335304</v>
      </c>
      <c r="J175" s="135">
        <v>0.4682766427718168</v>
      </c>
      <c r="K175" s="135">
        <v>0.34970749799583101</v>
      </c>
      <c r="L175" s="135">
        <v>0.6715581413866164</v>
      </c>
      <c r="M175" s="135">
        <v>0.64364380489004702</v>
      </c>
      <c r="N175" s="135">
        <v>0.57343852847395882</v>
      </c>
      <c r="O175" s="135">
        <v>0.51669715421450213</v>
      </c>
      <c r="P175" s="136">
        <v>0.5211765852997331</v>
      </c>
      <c r="Q175" s="15"/>
    </row>
    <row r="176" spans="1:17" ht="24" x14ac:dyDescent="0.25">
      <c r="A176" s="44" t="s">
        <v>140</v>
      </c>
      <c r="B176" s="134">
        <v>0.11381089278488596</v>
      </c>
      <c r="C176" s="135">
        <v>8.1621895281654269E-2</v>
      </c>
      <c r="D176" s="135">
        <v>8.2070983540673728E-2</v>
      </c>
      <c r="E176" s="135">
        <v>2.4200761761828019E-2</v>
      </c>
      <c r="F176" s="135">
        <v>1.1735511055862843E-2</v>
      </c>
      <c r="G176" s="135">
        <v>4.6323260374075199E-2</v>
      </c>
      <c r="H176" s="135">
        <v>3.3137356124205132E-2</v>
      </c>
      <c r="I176" s="135">
        <v>1.7716409100696436E-2</v>
      </c>
      <c r="J176" s="135">
        <v>2.5606057508110072E-3</v>
      </c>
      <c r="K176" s="135">
        <v>3.4973783376280107E-4</v>
      </c>
      <c r="L176" s="135">
        <v>0.12422884887873223</v>
      </c>
      <c r="M176" s="135">
        <v>8.4503781599356856E-2</v>
      </c>
      <c r="N176" s="135">
        <v>8.9295222875544047E-2</v>
      </c>
      <c r="O176" s="135">
        <v>6.8204610746937913E-2</v>
      </c>
      <c r="P176" s="136">
        <v>1.5454495591069818E-2</v>
      </c>
      <c r="Q176" s="15"/>
    </row>
    <row r="177" spans="1:17" ht="24" x14ac:dyDescent="0.25">
      <c r="A177" s="44" t="s">
        <v>141</v>
      </c>
      <c r="B177" s="134">
        <v>1.2593692375423699E-3</v>
      </c>
      <c r="C177" s="135">
        <v>4.3308032257452114E-5</v>
      </c>
      <c r="D177" s="135">
        <v>9.9402779558241589E-4</v>
      </c>
      <c r="E177" s="135">
        <v>1.5944536549538431E-3</v>
      </c>
      <c r="F177" s="135">
        <v>6.4749077044959271E-4</v>
      </c>
      <c r="G177" s="135">
        <v>2.7775140450465811E-3</v>
      </c>
      <c r="H177" s="135">
        <v>9.533477492653569E-4</v>
      </c>
      <c r="I177" s="135">
        <v>5.6004759312467973E-4</v>
      </c>
      <c r="J177" s="135">
        <v>3.3288434815774935E-4</v>
      </c>
      <c r="K177" s="135">
        <v>6.302162508840186E-4</v>
      </c>
      <c r="L177" s="135">
        <v>1.4129507603326578E-3</v>
      </c>
      <c r="M177" s="135">
        <v>3.2120189190066608E-4</v>
      </c>
      <c r="N177" s="135">
        <v>3.7947496290799345E-4</v>
      </c>
      <c r="O177" s="135">
        <v>4.9532434972935399E-4</v>
      </c>
      <c r="P177" s="136">
        <v>1.7567860749037152E-3</v>
      </c>
      <c r="Q177" s="15"/>
    </row>
    <row r="178" spans="1:17" ht="36" x14ac:dyDescent="0.25">
      <c r="A178" s="44" t="s">
        <v>142</v>
      </c>
      <c r="B178" s="134">
        <v>8.2265559867243654E-2</v>
      </c>
      <c r="C178" s="135">
        <v>0.16126460900349149</v>
      </c>
      <c r="D178" s="135">
        <v>0.2558720223035264</v>
      </c>
      <c r="E178" s="135">
        <v>0.21043230303806426</v>
      </c>
      <c r="F178" s="135">
        <v>0.1470566041338473</v>
      </c>
      <c r="G178" s="135">
        <v>0.14159098615337057</v>
      </c>
      <c r="H178" s="135">
        <v>0.18593133834543504</v>
      </c>
      <c r="I178" s="135">
        <v>0.1945393397856984</v>
      </c>
      <c r="J178" s="135">
        <v>0.16272013373100971</v>
      </c>
      <c r="K178" s="135">
        <v>9.1116754433920297E-2</v>
      </c>
      <c r="L178" s="135">
        <v>7.9342157690991094E-2</v>
      </c>
      <c r="M178" s="135">
        <v>0.1200934092959326</v>
      </c>
      <c r="N178" s="135">
        <v>0.22155662629331427</v>
      </c>
      <c r="O178" s="135">
        <v>0.27176987852459344</v>
      </c>
      <c r="P178" s="136">
        <v>0.18827194667537037</v>
      </c>
      <c r="Q178" s="15"/>
    </row>
    <row r="179" spans="1:17" ht="36" x14ac:dyDescent="0.25">
      <c r="A179" s="44" t="s">
        <v>143</v>
      </c>
      <c r="B179" s="134">
        <v>4.783004497110676E-3</v>
      </c>
      <c r="C179" s="135">
        <v>1.2481483461759849E-2</v>
      </c>
      <c r="D179" s="135">
        <v>2.985995025151586E-2</v>
      </c>
      <c r="E179" s="135">
        <v>4.6974736978260101E-2</v>
      </c>
      <c r="F179" s="135">
        <v>1.5544337631068682E-2</v>
      </c>
      <c r="G179" s="135">
        <v>2.2144028790056679E-2</v>
      </c>
      <c r="H179" s="135">
        <v>2.1730122239674361E-2</v>
      </c>
      <c r="I179" s="135">
        <v>1.4106569276795206E-2</v>
      </c>
      <c r="J179" s="135">
        <v>1.7498298394563246E-2</v>
      </c>
      <c r="K179" s="135">
        <v>1.8533407376385531E-3</v>
      </c>
      <c r="L179" s="135">
        <v>3.6449983442201263E-3</v>
      </c>
      <c r="M179" s="135">
        <v>8.1667627228996439E-3</v>
      </c>
      <c r="N179" s="135">
        <v>1.580785885222669E-2</v>
      </c>
      <c r="O179" s="135">
        <v>4.179567345344324E-2</v>
      </c>
      <c r="P179" s="136">
        <v>5.2532360548360288E-2</v>
      </c>
      <c r="Q179" s="15"/>
    </row>
    <row r="180" spans="1:17" ht="24" x14ac:dyDescent="0.25">
      <c r="A180" s="44" t="s">
        <v>144</v>
      </c>
      <c r="B180" s="134">
        <v>3.8355036223216357E-2</v>
      </c>
      <c r="C180" s="135">
        <v>3.3090479081087122E-2</v>
      </c>
      <c r="D180" s="135">
        <v>3.8200832083391235E-2</v>
      </c>
      <c r="E180" s="135">
        <v>2.8598414196466526E-2</v>
      </c>
      <c r="F180" s="135">
        <v>7.4821364488117511E-3</v>
      </c>
      <c r="G180" s="135">
        <v>4.9767862075564315E-2</v>
      </c>
      <c r="H180" s="135">
        <v>7.5877219723446791E-3</v>
      </c>
      <c r="I180" s="135">
        <v>1.1096202485257422E-2</v>
      </c>
      <c r="J180" s="135">
        <v>3.4610829772782166E-3</v>
      </c>
      <c r="K180" s="135">
        <v>3.1751546348738023E-3</v>
      </c>
      <c r="L180" s="135">
        <v>2.9501032252560254E-2</v>
      </c>
      <c r="M180" s="135">
        <v>3.2305310791991171E-2</v>
      </c>
      <c r="N180" s="135">
        <v>3.3043100297041862E-2</v>
      </c>
      <c r="O180" s="135">
        <v>4.2794942045970778E-2</v>
      </c>
      <c r="P180" s="136">
        <v>3.1883525437126276E-2</v>
      </c>
      <c r="Q180" s="15"/>
    </row>
    <row r="181" spans="1:17" ht="36" x14ac:dyDescent="0.25">
      <c r="A181" s="44" t="s">
        <v>145</v>
      </c>
      <c r="B181" s="134">
        <v>0.81697908969566391</v>
      </c>
      <c r="C181" s="135">
        <v>0.7236914075295684</v>
      </c>
      <c r="D181" s="135">
        <v>0.62252247627234159</v>
      </c>
      <c r="E181" s="135">
        <v>0.57890887366691124</v>
      </c>
      <c r="F181" s="135">
        <v>0.36060192341243302</v>
      </c>
      <c r="G181" s="135">
        <v>0.6655360150895383</v>
      </c>
      <c r="H181" s="135">
        <v>0.61919193077111123</v>
      </c>
      <c r="I181" s="135">
        <v>0.48019299652017206</v>
      </c>
      <c r="J181" s="135">
        <v>0.32921898685825368</v>
      </c>
      <c r="K181" s="135">
        <v>0.1200094763884718</v>
      </c>
      <c r="L181" s="135">
        <v>0.83148616490881166</v>
      </c>
      <c r="M181" s="135">
        <v>0.77123673421787076</v>
      </c>
      <c r="N181" s="135">
        <v>0.67254729217907439</v>
      </c>
      <c r="O181" s="135">
        <v>0.58562253803707376</v>
      </c>
      <c r="P181" s="136">
        <v>0.52373790918791596</v>
      </c>
      <c r="Q181" s="15"/>
    </row>
    <row r="182" spans="1:17" ht="36" x14ac:dyDescent="0.25">
      <c r="A182" s="44" t="s">
        <v>146</v>
      </c>
      <c r="B182" s="134">
        <v>8.2464423554769063E-3</v>
      </c>
      <c r="C182" s="135">
        <v>1.1132108003453546E-2</v>
      </c>
      <c r="D182" s="135">
        <v>9.4240888407009851E-3</v>
      </c>
      <c r="E182" s="135">
        <v>2.1384792346012087E-2</v>
      </c>
      <c r="F182" s="135">
        <v>1.9485609190880021E-2</v>
      </c>
      <c r="G182" s="135">
        <v>4.4724985297316992E-2</v>
      </c>
      <c r="H182" s="135">
        <v>1.6150007163198005E-2</v>
      </c>
      <c r="I182" s="135">
        <v>2.5854460834662703E-2</v>
      </c>
      <c r="J182" s="135">
        <v>2.4644414307421179E-2</v>
      </c>
      <c r="K182" s="135">
        <v>1.1951686641292262E-2</v>
      </c>
      <c r="L182" s="135">
        <v>6.4020142724794914E-3</v>
      </c>
      <c r="M182" s="135">
        <v>1.1550865332934984E-2</v>
      </c>
      <c r="N182" s="135">
        <v>8.0925098677589371E-3</v>
      </c>
      <c r="O182" s="135">
        <v>1.1161983748467341E-2</v>
      </c>
      <c r="P182" s="136">
        <v>1.4404283302863264E-2</v>
      </c>
      <c r="Q182" s="15"/>
    </row>
    <row r="183" spans="1:17" ht="36" x14ac:dyDescent="0.25">
      <c r="A183" s="44" t="s">
        <v>147</v>
      </c>
      <c r="B183" s="134">
        <v>2.1149072088192992E-3</v>
      </c>
      <c r="C183" s="135">
        <v>3.2066316436404636E-3</v>
      </c>
      <c r="D183" s="135">
        <v>9.457304889412694E-4</v>
      </c>
      <c r="E183" s="135">
        <v>2.5191621890594917E-4</v>
      </c>
      <c r="F183" s="135">
        <v>1.7647703480018254E-3</v>
      </c>
      <c r="G183" s="135">
        <v>8.9055624428909072E-4</v>
      </c>
      <c r="H183" s="135">
        <v>5.7269827976527471E-3</v>
      </c>
      <c r="I183" s="137">
        <v>0</v>
      </c>
      <c r="J183" s="137">
        <v>0</v>
      </c>
      <c r="K183" s="135">
        <v>1.0641138085348764E-3</v>
      </c>
      <c r="L183" s="135">
        <v>1.8666819630055332E-3</v>
      </c>
      <c r="M183" s="135">
        <v>3.0237995623857913E-3</v>
      </c>
      <c r="N183" s="135">
        <v>2.7539387447350042E-3</v>
      </c>
      <c r="O183" s="135">
        <v>4.6065277769384452E-4</v>
      </c>
      <c r="P183" s="136">
        <v>2.2958522051440275E-4</v>
      </c>
      <c r="Q183" s="15"/>
    </row>
    <row r="184" spans="1:17" ht="24" x14ac:dyDescent="0.25">
      <c r="A184" s="44" t="s">
        <v>148</v>
      </c>
      <c r="B184" s="134">
        <v>5.3465478609974614E-4</v>
      </c>
      <c r="C184" s="135">
        <v>1.4284998651593586E-3</v>
      </c>
      <c r="D184" s="135">
        <v>1.290398266332392E-3</v>
      </c>
      <c r="E184" s="135">
        <v>1.1739468238668548E-2</v>
      </c>
      <c r="F184" s="135">
        <v>1.393074463654761E-2</v>
      </c>
      <c r="G184" s="135">
        <v>1.1334558384728249E-2</v>
      </c>
      <c r="H184" s="135">
        <v>2.2677461691348356E-2</v>
      </c>
      <c r="I184" s="135">
        <v>5.1885034174110273E-3</v>
      </c>
      <c r="J184" s="135">
        <v>1.0372535747962758E-2</v>
      </c>
      <c r="K184" s="135">
        <v>2.4463418406980641E-2</v>
      </c>
      <c r="L184" s="137">
        <v>0</v>
      </c>
      <c r="M184" s="135">
        <v>3.1979928981838398E-4</v>
      </c>
      <c r="N184" s="135">
        <v>2.6434714784431047E-3</v>
      </c>
      <c r="O184" s="135">
        <v>9.5375487276891217E-4</v>
      </c>
      <c r="P184" s="136">
        <v>1.0318552355102843E-2</v>
      </c>
      <c r="Q184" s="15"/>
    </row>
    <row r="185" spans="1:17" ht="24" x14ac:dyDescent="0.25">
      <c r="A185" s="44" t="s">
        <v>149</v>
      </c>
      <c r="B185" s="134">
        <v>3.4738996756385719E-2</v>
      </c>
      <c r="C185" s="135">
        <v>4.0474969781072193E-2</v>
      </c>
      <c r="D185" s="135">
        <v>2.6862409714769081E-2</v>
      </c>
      <c r="E185" s="135">
        <v>2.474591172634695E-2</v>
      </c>
      <c r="F185" s="135">
        <v>2.1021853561937264E-2</v>
      </c>
      <c r="G185" s="135">
        <v>3.6751500699315424E-2</v>
      </c>
      <c r="H185" s="135">
        <v>3.2121690549731977E-2</v>
      </c>
      <c r="I185" s="135">
        <v>1.9867742819042623E-2</v>
      </c>
      <c r="J185" s="135">
        <v>2.8033288253263833E-2</v>
      </c>
      <c r="K185" s="135">
        <v>7.4457087196972008E-3</v>
      </c>
      <c r="L185" s="135">
        <v>3.7095851023998934E-2</v>
      </c>
      <c r="M185" s="135">
        <v>3.8234487648790914E-2</v>
      </c>
      <c r="N185" s="135">
        <v>3.1718448281736408E-2</v>
      </c>
      <c r="O185" s="135">
        <v>2.8295561430001694E-2</v>
      </c>
      <c r="P185" s="136">
        <v>1.9453675726525961E-2</v>
      </c>
      <c r="Q185" s="15"/>
    </row>
    <row r="186" spans="1:17" ht="48" x14ac:dyDescent="0.25">
      <c r="A186" s="44" t="s">
        <v>150</v>
      </c>
      <c r="B186" s="138">
        <v>0</v>
      </c>
      <c r="C186" s="135">
        <v>3.227122181066308E-4</v>
      </c>
      <c r="D186" s="135">
        <v>7.9259460513624177E-4</v>
      </c>
      <c r="E186" s="135">
        <v>7.9140004850684585E-3</v>
      </c>
      <c r="F186" s="135">
        <v>4.3396528348146141E-2</v>
      </c>
      <c r="G186" s="135">
        <v>1.3014320477041769E-3</v>
      </c>
      <c r="H186" s="135">
        <v>7.4565255896807247E-3</v>
      </c>
      <c r="I186" s="135">
        <v>1.2916561031722508E-2</v>
      </c>
      <c r="J186" s="135">
        <v>2.297547484179498E-2</v>
      </c>
      <c r="K186" s="135">
        <v>0.12947220108603161</v>
      </c>
      <c r="L186" s="137">
        <v>0</v>
      </c>
      <c r="M186" s="137">
        <v>0</v>
      </c>
      <c r="N186" s="135">
        <v>5.5182654123523496E-4</v>
      </c>
      <c r="O186" s="135">
        <v>9.1861375676454326E-4</v>
      </c>
      <c r="P186" s="136">
        <v>1.300420533122775E-2</v>
      </c>
      <c r="Q186" s="15"/>
    </row>
    <row r="187" spans="1:17" ht="36" x14ac:dyDescent="0.25">
      <c r="A187" s="44" t="s">
        <v>151</v>
      </c>
      <c r="B187" s="138">
        <v>0</v>
      </c>
      <c r="C187" s="137">
        <v>0</v>
      </c>
      <c r="D187" s="137">
        <v>0</v>
      </c>
      <c r="E187" s="135">
        <v>2.1509102438904879E-3</v>
      </c>
      <c r="F187" s="135">
        <v>1.6764864803701401E-2</v>
      </c>
      <c r="G187" s="135">
        <v>8.0348802775730751E-4</v>
      </c>
      <c r="H187" s="137">
        <v>0</v>
      </c>
      <c r="I187" s="135">
        <v>4.4613497234872665E-3</v>
      </c>
      <c r="J187" s="135">
        <v>1.9842147371129545E-2</v>
      </c>
      <c r="K187" s="135">
        <v>4.4030128887708561E-2</v>
      </c>
      <c r="L187" s="137">
        <v>0</v>
      </c>
      <c r="M187" s="137">
        <v>0</v>
      </c>
      <c r="N187" s="137">
        <v>0</v>
      </c>
      <c r="O187" s="137">
        <v>0</v>
      </c>
      <c r="P187" s="136">
        <v>3.0658459458926153E-3</v>
      </c>
      <c r="Q187" s="15"/>
    </row>
    <row r="188" spans="1:17" ht="24" x14ac:dyDescent="0.25">
      <c r="A188" s="44" t="s">
        <v>152</v>
      </c>
      <c r="B188" s="134">
        <v>1.7930963624335572E-4</v>
      </c>
      <c r="C188" s="135">
        <v>1.6770570337936155E-3</v>
      </c>
      <c r="D188" s="135">
        <v>4.7727233777530922E-3</v>
      </c>
      <c r="E188" s="135">
        <v>4.6852316536927036E-2</v>
      </c>
      <c r="F188" s="135">
        <v>0.29202339061202121</v>
      </c>
      <c r="G188" s="135">
        <v>1.6364956874799889E-2</v>
      </c>
      <c r="H188" s="135">
        <v>4.5452409837347017E-2</v>
      </c>
      <c r="I188" s="135">
        <v>0.18101232619916374</v>
      </c>
      <c r="J188" s="135">
        <v>0.30198819696485735</v>
      </c>
      <c r="K188" s="135">
        <v>0.49016703587056543</v>
      </c>
      <c r="L188" s="137">
        <v>0</v>
      </c>
      <c r="M188" s="135">
        <v>2.3410358353138122E-4</v>
      </c>
      <c r="N188" s="135">
        <v>2.8004351849685019E-3</v>
      </c>
      <c r="O188" s="135">
        <v>6.4383171077164597E-3</v>
      </c>
      <c r="P188" s="136">
        <v>0.11818679928686554</v>
      </c>
      <c r="Q188" s="15"/>
    </row>
    <row r="189" spans="1:17" ht="36" x14ac:dyDescent="0.25">
      <c r="A189" s="44" t="s">
        <v>153</v>
      </c>
      <c r="B189" s="134">
        <v>9.3328321470357144E-3</v>
      </c>
      <c r="C189" s="135">
        <v>9.017398590240755E-3</v>
      </c>
      <c r="D189" s="135">
        <v>3.4307186817422773E-3</v>
      </c>
      <c r="E189" s="135">
        <v>4.0237453248626355E-3</v>
      </c>
      <c r="F189" s="135">
        <v>9.9936549850860416E-3</v>
      </c>
      <c r="G189" s="135">
        <v>3.365924214116231E-3</v>
      </c>
      <c r="H189" s="135">
        <v>6.2595960078073616E-3</v>
      </c>
      <c r="I189" s="135">
        <v>1.2836389716443032E-2</v>
      </c>
      <c r="J189" s="135">
        <v>9.2945347914710937E-3</v>
      </c>
      <c r="K189" s="135">
        <v>1.1975228261677457E-2</v>
      </c>
      <c r="L189" s="135">
        <v>7.8766177506086436E-3</v>
      </c>
      <c r="M189" s="135">
        <v>1.2269537860607095E-2</v>
      </c>
      <c r="N189" s="135">
        <v>5.9271242075510369E-3</v>
      </c>
      <c r="O189" s="135">
        <v>3.1674444910544624E-3</v>
      </c>
      <c r="P189" s="136">
        <v>3.7200523161099149E-3</v>
      </c>
      <c r="Q189" s="15"/>
    </row>
    <row r="190" spans="1:17" ht="24" x14ac:dyDescent="0.25">
      <c r="A190" s="44" t="s">
        <v>154</v>
      </c>
      <c r="B190" s="134">
        <v>7.295056845275466E-4</v>
      </c>
      <c r="C190" s="135">
        <v>1.5291372071755799E-3</v>
      </c>
      <c r="D190" s="135">
        <v>2.5304512198557902E-3</v>
      </c>
      <c r="E190" s="135">
        <v>1.3918338574681534E-2</v>
      </c>
      <c r="F190" s="135">
        <v>5.0005159244528696E-2</v>
      </c>
      <c r="G190" s="135">
        <v>2.6461920563954815E-3</v>
      </c>
      <c r="H190" s="135">
        <v>2.8760865285403728E-2</v>
      </c>
      <c r="I190" s="135">
        <v>3.6639163837193643E-2</v>
      </c>
      <c r="J190" s="135">
        <v>6.9268337028721094E-2</v>
      </c>
      <c r="K190" s="135">
        <v>6.2645535871722918E-2</v>
      </c>
      <c r="L190" s="135">
        <v>7.3023830342670284E-4</v>
      </c>
      <c r="M190" s="135">
        <v>2.0627303271355231E-3</v>
      </c>
      <c r="N190" s="135">
        <v>9.5552519865411186E-4</v>
      </c>
      <c r="O190" s="135">
        <v>2.97959051317061E-3</v>
      </c>
      <c r="P190" s="136">
        <v>1.9145829169369362E-2</v>
      </c>
      <c r="Q190" s="15"/>
    </row>
    <row r="191" spans="1:17" ht="24" x14ac:dyDescent="0.25">
      <c r="A191" s="44" t="s">
        <v>155</v>
      </c>
      <c r="B191" s="134">
        <v>5.73538510481202E-2</v>
      </c>
      <c r="C191" s="135">
        <v>2.4762317336688489E-2</v>
      </c>
      <c r="D191" s="135">
        <v>7.1950094474754435E-3</v>
      </c>
      <c r="E191" s="135">
        <v>5.9522089403400854E-4</v>
      </c>
      <c r="F191" s="135">
        <v>5.7542580569959001E-4</v>
      </c>
      <c r="G191" s="135">
        <v>2.6631969438001873E-2</v>
      </c>
      <c r="H191" s="135">
        <v>2.6855477063375316E-4</v>
      </c>
      <c r="I191" s="135">
        <v>7.2722529295126336E-4</v>
      </c>
      <c r="J191" s="135">
        <v>1.538530888549111E-3</v>
      </c>
      <c r="K191" s="137">
        <v>0</v>
      </c>
      <c r="L191" s="135">
        <v>6.2245102255237154E-2</v>
      </c>
      <c r="M191" s="135">
        <v>2.4904612142442148E-2</v>
      </c>
      <c r="N191" s="135">
        <v>2.0856046536411644E-2</v>
      </c>
      <c r="O191" s="135">
        <v>1.9315200352541821E-3</v>
      </c>
      <c r="P191" s="136">
        <v>3.9368007510998473E-4</v>
      </c>
      <c r="Q191" s="15"/>
    </row>
    <row r="192" spans="1:17" ht="36" x14ac:dyDescent="0.25">
      <c r="A192" s="44" t="s">
        <v>156</v>
      </c>
      <c r="B192" s="134">
        <v>0.33399006257738761</v>
      </c>
      <c r="C192" s="135">
        <v>0.43132079157201958</v>
      </c>
      <c r="D192" s="135">
        <v>0.48933901479587411</v>
      </c>
      <c r="E192" s="135">
        <v>0.3820161990321298</v>
      </c>
      <c r="F192" s="135">
        <v>0.11781300540580912</v>
      </c>
      <c r="G192" s="135">
        <v>0.40243276633853309</v>
      </c>
      <c r="H192" s="135">
        <v>0.23075093580509551</v>
      </c>
      <c r="I192" s="135">
        <v>0.14614197865272088</v>
      </c>
      <c r="J192" s="135">
        <v>0.11100627568795926</v>
      </c>
      <c r="K192" s="135">
        <v>3.2876508096467284E-2</v>
      </c>
      <c r="L192" s="135">
        <v>0.33021170798913152</v>
      </c>
      <c r="M192" s="135">
        <v>0.39658975436357441</v>
      </c>
      <c r="N192" s="135">
        <v>0.46006761828852349</v>
      </c>
      <c r="O192" s="135">
        <v>0.5130862652298076</v>
      </c>
      <c r="P192" s="136">
        <v>0.327194743354564</v>
      </c>
      <c r="Q192" s="15"/>
    </row>
    <row r="193" spans="1:17" ht="24" x14ac:dyDescent="0.25">
      <c r="A193" s="44" t="s">
        <v>157</v>
      </c>
      <c r="B193" s="134">
        <v>1.0806074799461355E-2</v>
      </c>
      <c r="C193" s="135">
        <v>1.3318127901791174E-2</v>
      </c>
      <c r="D193" s="135">
        <v>1.0465554995670475E-2</v>
      </c>
      <c r="E193" s="135">
        <v>1.0055385082097669E-2</v>
      </c>
      <c r="F193" s="135">
        <v>7.6913040166796884E-3</v>
      </c>
      <c r="G193" s="135">
        <v>9.7762980995185732E-3</v>
      </c>
      <c r="H193" s="135">
        <v>1.5947053627613308E-2</v>
      </c>
      <c r="I193" s="135">
        <v>1.3652848500533693E-2</v>
      </c>
      <c r="J193" s="135">
        <v>4.6675124602948079E-3</v>
      </c>
      <c r="K193" s="137">
        <v>0</v>
      </c>
      <c r="L193" s="135">
        <v>1.0467537900200474E-2</v>
      </c>
      <c r="M193" s="135">
        <v>1.4354456641813935E-2</v>
      </c>
      <c r="N193" s="135">
        <v>1.4304390068663563E-2</v>
      </c>
      <c r="O193" s="135">
        <v>6.5314302023410228E-3</v>
      </c>
      <c r="P193" s="136">
        <v>8.9064499903322523E-3</v>
      </c>
      <c r="Q193" s="15"/>
    </row>
    <row r="194" spans="1:17" ht="36" x14ac:dyDescent="0.25">
      <c r="A194" s="44" t="s">
        <v>158</v>
      </c>
      <c r="B194" s="134">
        <v>0.22173291967027317</v>
      </c>
      <c r="C194" s="135">
        <v>0.15842378283640865</v>
      </c>
      <c r="D194" s="135">
        <v>0.16818680636160024</v>
      </c>
      <c r="E194" s="135">
        <v>0.14108380755884603</v>
      </c>
      <c r="F194" s="135">
        <v>4.8057380765155443E-2</v>
      </c>
      <c r="G194" s="135">
        <v>0.13517505987000433</v>
      </c>
      <c r="H194" s="135">
        <v>8.2405632261559947E-2</v>
      </c>
      <c r="I194" s="135">
        <v>6.4369981948242033E-2</v>
      </c>
      <c r="J194" s="135">
        <v>2.6247315885657929E-2</v>
      </c>
      <c r="K194" s="135">
        <v>1.4491778969410524E-2</v>
      </c>
      <c r="L194" s="135">
        <v>0.22895470916034075</v>
      </c>
      <c r="M194" s="135">
        <v>0.18463921589948085</v>
      </c>
      <c r="N194" s="135">
        <v>0.16480197448356282</v>
      </c>
      <c r="O194" s="135">
        <v>0.15082351036872393</v>
      </c>
      <c r="P194" s="136">
        <v>0.14646926672781305</v>
      </c>
      <c r="Q194" s="15"/>
    </row>
    <row r="195" spans="1:17" ht="36" x14ac:dyDescent="0.25">
      <c r="A195" s="44" t="s">
        <v>159</v>
      </c>
      <c r="B195" s="134">
        <v>0.17762691404614389</v>
      </c>
      <c r="C195" s="135">
        <v>0.13484378249070711</v>
      </c>
      <c r="D195" s="135">
        <v>0.1116220960633636</v>
      </c>
      <c r="E195" s="135">
        <v>6.3370797957040675E-2</v>
      </c>
      <c r="F195" s="135">
        <v>1.7462911485781153E-2</v>
      </c>
      <c r="G195" s="135">
        <v>7.1823273869932994E-2</v>
      </c>
      <c r="H195" s="135">
        <v>3.3713327084708922E-2</v>
      </c>
      <c r="I195" s="135">
        <v>2.4429515831156962E-2</v>
      </c>
      <c r="J195" s="135">
        <v>7.7696664948820847E-3</v>
      </c>
      <c r="K195" s="135">
        <v>1.039419617283493E-2</v>
      </c>
      <c r="L195" s="135">
        <v>0.1778438399243531</v>
      </c>
      <c r="M195" s="135">
        <v>0.14825133700917711</v>
      </c>
      <c r="N195" s="135">
        <v>0.12103246087764888</v>
      </c>
      <c r="O195" s="135">
        <v>0.11376922999502741</v>
      </c>
      <c r="P195" s="136">
        <v>6.1111265930524544E-2</v>
      </c>
      <c r="Q195" s="15"/>
    </row>
    <row r="196" spans="1:17" ht="36" x14ac:dyDescent="0.25">
      <c r="A196" s="44" t="s">
        <v>160</v>
      </c>
      <c r="B196" s="134">
        <v>2.258168499337403E-2</v>
      </c>
      <c r="C196" s="135">
        <v>4.1762399429687062E-2</v>
      </c>
      <c r="D196" s="135">
        <v>3.4341799476595651E-2</v>
      </c>
      <c r="E196" s="135">
        <v>5.6474411781905341E-2</v>
      </c>
      <c r="F196" s="135">
        <v>7.8753135511043487E-2</v>
      </c>
      <c r="G196" s="135">
        <v>6.845327855566441E-2</v>
      </c>
      <c r="H196" s="135">
        <v>0.11413274978174154</v>
      </c>
      <c r="I196" s="135">
        <v>0.10865717528252317</v>
      </c>
      <c r="J196" s="135">
        <v>6.3066992146128403E-2</v>
      </c>
      <c r="K196" s="135">
        <v>5.4003260985120066E-2</v>
      </c>
      <c r="L196" s="135">
        <v>2.0705127068863283E-2</v>
      </c>
      <c r="M196" s="135">
        <v>3.5319711006543665E-2</v>
      </c>
      <c r="N196" s="135">
        <v>3.6850788423661338E-2</v>
      </c>
      <c r="O196" s="135">
        <v>3.6234510646417847E-2</v>
      </c>
      <c r="P196" s="136">
        <v>4.4097768758997E-2</v>
      </c>
      <c r="Q196" s="15"/>
    </row>
    <row r="197" spans="1:17" ht="24" x14ac:dyDescent="0.25">
      <c r="A197" s="44" t="s">
        <v>161</v>
      </c>
      <c r="B197" s="134">
        <v>1.7490360617971425E-5</v>
      </c>
      <c r="C197" s="135">
        <v>2.3247641910366279E-4</v>
      </c>
      <c r="D197" s="137">
        <v>0</v>
      </c>
      <c r="E197" s="135">
        <v>3.6951445716846757E-4</v>
      </c>
      <c r="F197" s="135">
        <v>3.5140396190568497E-3</v>
      </c>
      <c r="G197" s="135">
        <v>6.983743121082352E-5</v>
      </c>
      <c r="H197" s="135">
        <v>1.5807544853499534E-4</v>
      </c>
      <c r="I197" s="135">
        <v>1.3177893713736816E-2</v>
      </c>
      <c r="J197" s="137">
        <v>0</v>
      </c>
      <c r="K197" s="137">
        <v>0</v>
      </c>
      <c r="L197" s="137">
        <v>0</v>
      </c>
      <c r="M197" s="137">
        <v>0</v>
      </c>
      <c r="N197" s="135">
        <v>3.0431526966581728E-4</v>
      </c>
      <c r="O197" s="137">
        <v>0</v>
      </c>
      <c r="P197" s="136">
        <v>4.602892926457244E-4</v>
      </c>
      <c r="Q197" s="15"/>
    </row>
    <row r="198" spans="1:17" ht="36" x14ac:dyDescent="0.25">
      <c r="A198" s="44" t="s">
        <v>162</v>
      </c>
      <c r="B198" s="134">
        <v>1.0488033336733195E-3</v>
      </c>
      <c r="C198" s="135">
        <v>3.0222505008699243E-3</v>
      </c>
      <c r="D198" s="135">
        <v>6.9646169653234157E-4</v>
      </c>
      <c r="E198" s="137">
        <v>0</v>
      </c>
      <c r="F198" s="137">
        <v>0</v>
      </c>
      <c r="G198" s="137">
        <v>0</v>
      </c>
      <c r="H198" s="137">
        <v>0</v>
      </c>
      <c r="I198" s="137">
        <v>0</v>
      </c>
      <c r="J198" s="137">
        <v>0</v>
      </c>
      <c r="K198" s="137">
        <v>0</v>
      </c>
      <c r="L198" s="135">
        <v>6.9873391402460047E-4</v>
      </c>
      <c r="M198" s="135">
        <v>2.125093351336755E-3</v>
      </c>
      <c r="N198" s="135">
        <v>3.0004915890356233E-3</v>
      </c>
      <c r="O198" s="135">
        <v>4.6065277769384452E-4</v>
      </c>
      <c r="P198" s="139">
        <v>0</v>
      </c>
      <c r="Q198" s="15"/>
    </row>
    <row r="199" spans="1:17" ht="36" x14ac:dyDescent="0.25">
      <c r="A199" s="44" t="s">
        <v>163</v>
      </c>
      <c r="B199" s="138">
        <v>0</v>
      </c>
      <c r="C199" s="135">
        <v>2.3114540029441798E-5</v>
      </c>
      <c r="D199" s="135">
        <v>1.4139002645795649E-4</v>
      </c>
      <c r="E199" s="135">
        <v>7.0877061403283546E-5</v>
      </c>
      <c r="F199" s="137">
        <v>0</v>
      </c>
      <c r="G199" s="137">
        <v>0</v>
      </c>
      <c r="H199" s="137">
        <v>0</v>
      </c>
      <c r="I199" s="137">
        <v>0</v>
      </c>
      <c r="J199" s="137">
        <v>0</v>
      </c>
      <c r="K199" s="137">
        <v>0</v>
      </c>
      <c r="L199" s="137">
        <v>0</v>
      </c>
      <c r="M199" s="137">
        <v>0</v>
      </c>
      <c r="N199" s="135">
        <v>3.0257294522092639E-5</v>
      </c>
      <c r="O199" s="135">
        <v>1.87036010021377E-4</v>
      </c>
      <c r="P199" s="136">
        <v>9.9841632975642653E-5</v>
      </c>
      <c r="Q199" s="15"/>
    </row>
    <row r="200" spans="1:17" ht="24" x14ac:dyDescent="0.25">
      <c r="A200" s="44" t="s">
        <v>164</v>
      </c>
      <c r="B200" s="134">
        <v>1.4809706205828955E-4</v>
      </c>
      <c r="C200" s="135">
        <v>1.6829255885372713E-3</v>
      </c>
      <c r="D200" s="135">
        <v>4.8275999247378359E-3</v>
      </c>
      <c r="E200" s="135">
        <v>4.642680738795834E-2</v>
      </c>
      <c r="F200" s="135">
        <v>0.19550487113630627</v>
      </c>
      <c r="G200" s="135">
        <v>2.0559376715504899E-2</v>
      </c>
      <c r="H200" s="135">
        <v>3.8296859932114111E-2</v>
      </c>
      <c r="I200" s="135">
        <v>0.11620091740451938</v>
      </c>
      <c r="J200" s="135">
        <v>0.21900216534940495</v>
      </c>
      <c r="K200" s="135">
        <v>0.34674685299790547</v>
      </c>
      <c r="L200" s="135">
        <v>1.0960614369937055E-4</v>
      </c>
      <c r="M200" s="135">
        <v>3.2031822524765667E-4</v>
      </c>
      <c r="N200" s="135">
        <v>3.2782931670206367E-3</v>
      </c>
      <c r="O200" s="135">
        <v>5.4558945252970639E-3</v>
      </c>
      <c r="P200" s="136">
        <v>8.3615689629607901E-2</v>
      </c>
      <c r="Q200" s="15"/>
    </row>
    <row r="201" spans="1:17" ht="36" x14ac:dyDescent="0.25">
      <c r="A201" s="44" t="s">
        <v>165</v>
      </c>
      <c r="B201" s="134">
        <v>1.297235992971458E-3</v>
      </c>
      <c r="C201" s="135">
        <v>1.0164310770299199E-2</v>
      </c>
      <c r="D201" s="135">
        <v>7.8108736021588344E-3</v>
      </c>
      <c r="E201" s="135">
        <v>1.1950589101220085E-2</v>
      </c>
      <c r="F201" s="135">
        <v>4.4219841956458776E-2</v>
      </c>
      <c r="G201" s="135">
        <v>1.2097500822554426E-2</v>
      </c>
      <c r="H201" s="135">
        <v>1.108869823509875E-2</v>
      </c>
      <c r="I201" s="135">
        <v>2.5423702997032182E-2</v>
      </c>
      <c r="J201" s="135">
        <v>5.3159999270323437E-2</v>
      </c>
      <c r="K201" s="135">
        <v>8.0143826053197642E-2</v>
      </c>
      <c r="L201" s="135">
        <v>4.8649993085173688E-4</v>
      </c>
      <c r="M201" s="135">
        <v>6.9672910517710679E-3</v>
      </c>
      <c r="N201" s="135">
        <v>8.4096037166932879E-3</v>
      </c>
      <c r="O201" s="135">
        <v>9.2516906853257284E-3</v>
      </c>
      <c r="P201" s="136">
        <v>1.6267447841153439E-2</v>
      </c>
      <c r="Q201" s="15"/>
    </row>
    <row r="202" spans="1:17" ht="24" x14ac:dyDescent="0.25">
      <c r="A202" s="44" t="s">
        <v>166</v>
      </c>
      <c r="B202" s="134">
        <v>1.8453042531381173E-3</v>
      </c>
      <c r="C202" s="135">
        <v>9.5644526953526862E-3</v>
      </c>
      <c r="D202" s="135">
        <v>1.4159592128814328E-2</v>
      </c>
      <c r="E202" s="135">
        <v>8.0342818597717261E-2</v>
      </c>
      <c r="F202" s="135">
        <v>0.24605108426825728</v>
      </c>
      <c r="G202" s="135">
        <v>4.136728310899801E-2</v>
      </c>
      <c r="H202" s="135">
        <v>0.12176961028417221</v>
      </c>
      <c r="I202" s="135">
        <v>0.18271176001756906</v>
      </c>
      <c r="J202" s="135">
        <v>0.30685672629693067</v>
      </c>
      <c r="K202" s="135">
        <v>0.33692399697433423</v>
      </c>
      <c r="L202" s="135">
        <v>1.4389235302777646E-3</v>
      </c>
      <c r="M202" s="135">
        <v>4.4945142437613972E-3</v>
      </c>
      <c r="N202" s="135">
        <v>1.1739431155367712E-2</v>
      </c>
      <c r="O202" s="135">
        <v>1.6380478581150382E-2</v>
      </c>
      <c r="P202" s="136">
        <v>0.11158169921205816</v>
      </c>
      <c r="Q202" s="15"/>
    </row>
    <row r="203" spans="1:17" ht="36" x14ac:dyDescent="0.25">
      <c r="A203" s="44" t="s">
        <v>167</v>
      </c>
      <c r="B203" s="134">
        <v>5.9410300967620527E-4</v>
      </c>
      <c r="C203" s="135">
        <v>5.5912127170947247E-3</v>
      </c>
      <c r="D203" s="135">
        <v>7.0827911913103319E-3</v>
      </c>
      <c r="E203" s="135">
        <v>4.4035590725349988E-2</v>
      </c>
      <c r="F203" s="135">
        <v>5.4997676304578087E-2</v>
      </c>
      <c r="G203" s="135">
        <v>1.4679909018128802E-2</v>
      </c>
      <c r="H203" s="135">
        <v>4.9794552328469299E-2</v>
      </c>
      <c r="I203" s="135">
        <v>4.1051836773414868E-2</v>
      </c>
      <c r="J203" s="135">
        <v>4.2354532723092246E-2</v>
      </c>
      <c r="K203" s="135">
        <v>5.9326948499519881E-2</v>
      </c>
      <c r="L203" s="135">
        <v>2.7743448390956662E-4</v>
      </c>
      <c r="M203" s="135">
        <v>4.8121297942364883E-3</v>
      </c>
      <c r="N203" s="135">
        <v>4.7134538487796154E-3</v>
      </c>
      <c r="O203" s="135">
        <v>9.7563545877638047E-3</v>
      </c>
      <c r="P203" s="136">
        <v>6.3820853459300109E-2</v>
      </c>
      <c r="Q203" s="15"/>
    </row>
    <row r="204" spans="1:17" ht="36" x14ac:dyDescent="0.25">
      <c r="A204" s="44" t="s">
        <v>168</v>
      </c>
      <c r="B204" s="134">
        <v>0.16292975554810557</v>
      </c>
      <c r="C204" s="135">
        <v>0.15513328109095872</v>
      </c>
      <c r="D204" s="135">
        <v>0.13776888446656074</v>
      </c>
      <c r="E204" s="135">
        <v>0.15813169767877056</v>
      </c>
      <c r="F204" s="135">
        <v>0.17529267667310799</v>
      </c>
      <c r="G204" s="135">
        <v>0.18915653693708123</v>
      </c>
      <c r="H204" s="135">
        <v>0.29835959284424379</v>
      </c>
      <c r="I204" s="135">
        <v>0.24755657390375077</v>
      </c>
      <c r="J204" s="135">
        <v>0.15908449507328631</v>
      </c>
      <c r="K204" s="135">
        <v>5.1524885052831142E-2</v>
      </c>
      <c r="L204" s="135">
        <v>0.1574198560481703</v>
      </c>
      <c r="M204" s="135">
        <v>0.16926832032298356</v>
      </c>
      <c r="N204" s="135">
        <v>0.13983258459269626</v>
      </c>
      <c r="O204" s="135">
        <v>0.13203367160143564</v>
      </c>
      <c r="P204" s="136">
        <v>0.13042853724923467</v>
      </c>
      <c r="Q204" s="15"/>
    </row>
    <row r="205" spans="1:17" ht="36" x14ac:dyDescent="0.25">
      <c r="A205" s="44" t="s">
        <v>169</v>
      </c>
      <c r="B205" s="134">
        <v>5.6294340348282256E-4</v>
      </c>
      <c r="C205" s="135">
        <v>1.1704812798582558E-3</v>
      </c>
      <c r="D205" s="137">
        <v>0</v>
      </c>
      <c r="E205" s="137">
        <v>0</v>
      </c>
      <c r="F205" s="135">
        <v>1.366655004425356E-3</v>
      </c>
      <c r="G205" s="135">
        <v>6.9997905140405223E-4</v>
      </c>
      <c r="H205" s="135">
        <v>2.2861739739624923E-4</v>
      </c>
      <c r="I205" s="135">
        <v>4.694112886180133E-3</v>
      </c>
      <c r="J205" s="135">
        <v>2.1992015423048981E-4</v>
      </c>
      <c r="K205" s="137">
        <v>0</v>
      </c>
      <c r="L205" s="135">
        <v>5.1650435969810603E-4</v>
      </c>
      <c r="M205" s="135">
        <v>6.4350153182479589E-4</v>
      </c>
      <c r="N205" s="135">
        <v>8.9531962258027412E-4</v>
      </c>
      <c r="O205" s="137">
        <v>0</v>
      </c>
      <c r="P205" s="139">
        <v>0</v>
      </c>
      <c r="Q205" s="15"/>
    </row>
    <row r="206" spans="1:17" ht="24" x14ac:dyDescent="0.25">
      <c r="A206" s="44" t="s">
        <v>170</v>
      </c>
      <c r="B206" s="134">
        <v>7.3205983406303601E-3</v>
      </c>
      <c r="C206" s="135">
        <v>7.9424711899733127E-3</v>
      </c>
      <c r="D206" s="135">
        <v>5.0066573749814819E-3</v>
      </c>
      <c r="E206" s="135">
        <v>4.5865988608066862E-3</v>
      </c>
      <c r="F206" s="135">
        <v>8.6713382981628336E-3</v>
      </c>
      <c r="G206" s="135">
        <v>6.8712566570480315E-3</v>
      </c>
      <c r="H206" s="135">
        <v>2.9418393407019587E-3</v>
      </c>
      <c r="I206" s="135">
        <v>1.1204476795668659E-2</v>
      </c>
      <c r="J206" s="135">
        <v>4.9103122080734812E-3</v>
      </c>
      <c r="K206" s="135">
        <v>1.3567746198379214E-2</v>
      </c>
      <c r="L206" s="135">
        <v>8.4899912216854605E-3</v>
      </c>
      <c r="M206" s="135">
        <v>6.0627094964440182E-3</v>
      </c>
      <c r="N206" s="135">
        <v>9.1328328796121631E-3</v>
      </c>
      <c r="O206" s="135">
        <v>2.6139398687638274E-3</v>
      </c>
      <c r="P206" s="136">
        <v>5.2638234238317093E-3</v>
      </c>
      <c r="Q206" s="15"/>
    </row>
    <row r="207" spans="1:17" x14ac:dyDescent="0.25">
      <c r="A207" s="44" t="s">
        <v>171</v>
      </c>
      <c r="B207" s="134">
        <v>0.63422869867265763</v>
      </c>
      <c r="C207" s="135">
        <v>0.70740837724745964</v>
      </c>
      <c r="D207" s="135">
        <v>0.76187172966200345</v>
      </c>
      <c r="E207" s="135">
        <v>0.82318024363313247</v>
      </c>
      <c r="F207" s="135">
        <v>0.8860371804198347</v>
      </c>
      <c r="G207" s="135">
        <v>0.66108969232655324</v>
      </c>
      <c r="H207" s="135">
        <v>0.72752290753816951</v>
      </c>
      <c r="I207" s="135">
        <v>0.85748477964454139</v>
      </c>
      <c r="J207" s="135">
        <v>0.90874568090734242</v>
      </c>
      <c r="K207" s="135">
        <v>0.94287583917283191</v>
      </c>
      <c r="L207" s="135">
        <v>0.64932694203564301</v>
      </c>
      <c r="M207" s="135">
        <v>0.66079966554704628</v>
      </c>
      <c r="N207" s="135">
        <v>0.73648222592097734</v>
      </c>
      <c r="O207" s="135">
        <v>0.78481054286077889</v>
      </c>
      <c r="P207" s="136">
        <v>0.89751704133147003</v>
      </c>
      <c r="Q207" s="15"/>
    </row>
    <row r="208" spans="1:17" x14ac:dyDescent="0.25">
      <c r="A208" s="44" t="s">
        <v>172</v>
      </c>
      <c r="B208" s="134">
        <v>0.10459094119897411</v>
      </c>
      <c r="C208" s="135">
        <v>0.24009094681399529</v>
      </c>
      <c r="D208" s="135">
        <v>0.29191014776134611</v>
      </c>
      <c r="E208" s="135">
        <v>0.40545298234553784</v>
      </c>
      <c r="F208" s="135">
        <v>0.45249485532572914</v>
      </c>
      <c r="G208" s="135">
        <v>0.28967750600332781</v>
      </c>
      <c r="H208" s="135">
        <v>0.37870571294098954</v>
      </c>
      <c r="I208" s="135">
        <v>0.39587835027978269</v>
      </c>
      <c r="J208" s="135">
        <v>0.46169806138129682</v>
      </c>
      <c r="K208" s="135">
        <v>0.49280879190351906</v>
      </c>
      <c r="L208" s="135">
        <v>8.7240550409081422E-2</v>
      </c>
      <c r="M208" s="135">
        <v>0.19045693865919927</v>
      </c>
      <c r="N208" s="135">
        <v>0.26826396057315904</v>
      </c>
      <c r="O208" s="135">
        <v>0.31170524755976753</v>
      </c>
      <c r="P208" s="136">
        <v>0.47349813706842298</v>
      </c>
      <c r="Q208" s="15"/>
    </row>
    <row r="209" spans="1:17" ht="24" x14ac:dyDescent="0.25">
      <c r="A209" s="44" t="s">
        <v>173</v>
      </c>
      <c r="B209" s="134">
        <v>0.42458352009067318</v>
      </c>
      <c r="C209" s="135">
        <v>0.36905093326909816</v>
      </c>
      <c r="D209" s="135">
        <v>0.36405955967358267</v>
      </c>
      <c r="E209" s="135">
        <v>0.31430783877792534</v>
      </c>
      <c r="F209" s="135">
        <v>0.29173704223563823</v>
      </c>
      <c r="G209" s="135">
        <v>0.20709334747334121</v>
      </c>
      <c r="H209" s="135">
        <v>0.18184723990880788</v>
      </c>
      <c r="I209" s="135">
        <v>0.21225728939599742</v>
      </c>
      <c r="J209" s="135">
        <v>0.30317058865037938</v>
      </c>
      <c r="K209" s="135">
        <v>0.3769331707938714</v>
      </c>
      <c r="L209" s="135">
        <v>0.45091156105717595</v>
      </c>
      <c r="M209" s="135">
        <v>0.37668092266228337</v>
      </c>
      <c r="N209" s="135">
        <v>0.37158477021782627</v>
      </c>
      <c r="O209" s="135">
        <v>0.35523297638067558</v>
      </c>
      <c r="P209" s="136">
        <v>0.37857164794926695</v>
      </c>
      <c r="Q209" s="15"/>
    </row>
    <row r="210" spans="1:17" ht="24" x14ac:dyDescent="0.25">
      <c r="A210" s="44" t="s">
        <v>174</v>
      </c>
      <c r="B210" s="134">
        <v>0.14551890874801035</v>
      </c>
      <c r="C210" s="135">
        <v>8.0879571270486256E-2</v>
      </c>
      <c r="D210" s="135">
        <v>4.278293589107568E-2</v>
      </c>
      <c r="E210" s="135">
        <v>1.4491791324912535E-2</v>
      </c>
      <c r="F210" s="135">
        <v>7.987624419613976E-3</v>
      </c>
      <c r="G210" s="135">
        <v>2.416404252084783E-2</v>
      </c>
      <c r="H210" s="135">
        <v>1.2579513923322242E-2</v>
      </c>
      <c r="I210" s="135">
        <v>1.1134964691399339E-2</v>
      </c>
      <c r="J210" s="135">
        <v>9.7165862544470929E-3</v>
      </c>
      <c r="K210" s="135">
        <v>7.5018649576172819E-3</v>
      </c>
      <c r="L210" s="135">
        <v>0.15327082427225555</v>
      </c>
      <c r="M210" s="135">
        <v>0.10596329079153453</v>
      </c>
      <c r="N210" s="135">
        <v>6.292490049528672E-2</v>
      </c>
      <c r="O210" s="135">
        <v>2.9242605816090044E-2</v>
      </c>
      <c r="P210" s="136">
        <v>1.4050326374249944E-2</v>
      </c>
      <c r="Q210" s="15"/>
    </row>
    <row r="211" spans="1:17" x14ac:dyDescent="0.25">
      <c r="A211" s="44" t="s">
        <v>175</v>
      </c>
      <c r="B211" s="134">
        <v>3.4417784839898276E-2</v>
      </c>
      <c r="C211" s="135">
        <v>8.5394675641443388E-2</v>
      </c>
      <c r="D211" s="135">
        <v>9.0311236745514126E-2</v>
      </c>
      <c r="E211" s="135">
        <v>0.14861861851312991</v>
      </c>
      <c r="F211" s="135">
        <v>0.22621064574103161</v>
      </c>
      <c r="G211" s="135">
        <v>5.5879447494119737E-2</v>
      </c>
      <c r="H211" s="135">
        <v>5.7350111342025667E-2</v>
      </c>
      <c r="I211" s="135">
        <v>7.4424299502850289E-2</v>
      </c>
      <c r="J211" s="135">
        <v>0.20797476941940532</v>
      </c>
      <c r="K211" s="135">
        <v>0.43196970944026891</v>
      </c>
      <c r="L211" s="135">
        <v>2.8959838135680892E-2</v>
      </c>
      <c r="M211" s="135">
        <v>6.5166118447612664E-2</v>
      </c>
      <c r="N211" s="135">
        <v>9.8103965008334806E-2</v>
      </c>
      <c r="O211" s="135">
        <v>9.5088536981293506E-2</v>
      </c>
      <c r="P211" s="136">
        <v>0.23287256428847969</v>
      </c>
      <c r="Q211" s="15"/>
    </row>
    <row r="212" spans="1:17" x14ac:dyDescent="0.25">
      <c r="A212" s="44" t="s">
        <v>176</v>
      </c>
      <c r="B212" s="134">
        <v>2.8554490114318428E-2</v>
      </c>
      <c r="C212" s="135">
        <v>5.8463318353311151E-2</v>
      </c>
      <c r="D212" s="135">
        <v>4.355993703144731E-2</v>
      </c>
      <c r="E212" s="135">
        <v>3.8657212630210491E-2</v>
      </c>
      <c r="F212" s="135">
        <v>9.1302110944995237E-3</v>
      </c>
      <c r="G212" s="135">
        <v>1.1009009449973125E-2</v>
      </c>
      <c r="H212" s="135">
        <v>3.4092972203652932E-3</v>
      </c>
      <c r="I212" s="135">
        <v>4.6776820398792655E-3</v>
      </c>
      <c r="J212" s="135">
        <v>8.5794350362689703E-3</v>
      </c>
      <c r="K212" s="135">
        <v>1.0959362138209696E-2</v>
      </c>
      <c r="L212" s="135">
        <v>2.938013438822178E-2</v>
      </c>
      <c r="M212" s="135">
        <v>4.4216858941443456E-2</v>
      </c>
      <c r="N212" s="135">
        <v>6.3528272672925962E-2</v>
      </c>
      <c r="O212" s="135">
        <v>4.4309940190502252E-2</v>
      </c>
      <c r="P212" s="136">
        <v>4.4238751311054307E-2</v>
      </c>
      <c r="Q212" s="15"/>
    </row>
    <row r="213" spans="1:17" x14ac:dyDescent="0.25">
      <c r="A213" s="44" t="s">
        <v>177</v>
      </c>
      <c r="B213" s="134">
        <v>3.2441441072936304E-2</v>
      </c>
      <c r="C213" s="135">
        <v>4.7489117055141611E-2</v>
      </c>
      <c r="D213" s="135">
        <v>4.2119775029396789E-2</v>
      </c>
      <c r="E213" s="135">
        <v>4.2904357333412121E-2</v>
      </c>
      <c r="F213" s="135">
        <v>2.1340339204590806E-2</v>
      </c>
      <c r="G213" s="135">
        <v>4.4230875369872032E-2</v>
      </c>
      <c r="H213" s="135">
        <v>2.3579720648784355E-2</v>
      </c>
      <c r="I213" s="135">
        <v>3.4063747571602132E-2</v>
      </c>
      <c r="J213" s="135">
        <v>1.9871584717038735E-2</v>
      </c>
      <c r="K213" s="135">
        <v>8.4994366689036815E-3</v>
      </c>
      <c r="L213" s="135">
        <v>3.0898907338299687E-2</v>
      </c>
      <c r="M213" s="135">
        <v>4.1000814308390192E-2</v>
      </c>
      <c r="N213" s="135">
        <v>4.87244226673402E-2</v>
      </c>
      <c r="O213" s="135">
        <v>3.9099507446774387E-2</v>
      </c>
      <c r="P213" s="136">
        <v>4.5216667345066394E-2</v>
      </c>
      <c r="Q213" s="15"/>
    </row>
    <row r="214" spans="1:17" x14ac:dyDescent="0.25">
      <c r="A214" s="44" t="s">
        <v>178</v>
      </c>
      <c r="B214" s="134">
        <v>2.9115531204325452E-2</v>
      </c>
      <c r="C214" s="135">
        <v>5.2712680837729183E-2</v>
      </c>
      <c r="D214" s="135">
        <v>8.5513324493184092E-2</v>
      </c>
      <c r="E214" s="135">
        <v>0.14215707077966017</v>
      </c>
      <c r="F214" s="135">
        <v>0.26284515228978717</v>
      </c>
      <c r="G214" s="135">
        <v>8.1038483515572135E-2</v>
      </c>
      <c r="H214" s="135">
        <v>7.6929326962047018E-2</v>
      </c>
      <c r="I214" s="135">
        <v>0.11291331541012212</v>
      </c>
      <c r="J214" s="135">
        <v>0.23521060872538527</v>
      </c>
      <c r="K214" s="135">
        <v>0.50345483795619894</v>
      </c>
      <c r="L214" s="135">
        <v>2.6021776803574058E-2</v>
      </c>
      <c r="M214" s="135">
        <v>4.2787814118850402E-2</v>
      </c>
      <c r="N214" s="135">
        <v>6.3176071487017232E-2</v>
      </c>
      <c r="O214" s="135">
        <v>9.7746389395009251E-2</v>
      </c>
      <c r="P214" s="136">
        <v>0.21265417914086526</v>
      </c>
      <c r="Q214" s="15"/>
    </row>
    <row r="215" spans="1:17" ht="24" x14ac:dyDescent="0.25">
      <c r="A215" s="44" t="s">
        <v>179</v>
      </c>
      <c r="B215" s="134">
        <v>0.50226722068789664</v>
      </c>
      <c r="C215" s="135">
        <v>0.60969908809019735</v>
      </c>
      <c r="D215" s="135">
        <v>0.57770277894975097</v>
      </c>
      <c r="E215" s="135">
        <v>0.55884683206130914</v>
      </c>
      <c r="F215" s="135">
        <v>0.41772139526499835</v>
      </c>
      <c r="G215" s="135">
        <v>0.36258145575399919</v>
      </c>
      <c r="H215" s="135">
        <v>0.3603338288060931</v>
      </c>
      <c r="I215" s="135">
        <v>0.39334684079887761</v>
      </c>
      <c r="J215" s="135">
        <v>0.37608249102302999</v>
      </c>
      <c r="K215" s="135">
        <v>0.43016424152653199</v>
      </c>
      <c r="L215" s="135">
        <v>0.50275988087489032</v>
      </c>
      <c r="M215" s="135">
        <v>0.59282667266271682</v>
      </c>
      <c r="N215" s="135">
        <v>0.59389919102068611</v>
      </c>
      <c r="O215" s="135">
        <v>0.58535498813594955</v>
      </c>
      <c r="P215" s="136">
        <v>0.6487624415462625</v>
      </c>
      <c r="Q215" s="15"/>
    </row>
    <row r="216" spans="1:17" x14ac:dyDescent="0.25">
      <c r="A216" s="44" t="s">
        <v>180</v>
      </c>
      <c r="B216" s="134">
        <v>0.86578180032525986</v>
      </c>
      <c r="C216" s="135">
        <v>0.77552392442859241</v>
      </c>
      <c r="D216" s="135">
        <v>0.64229390708228962</v>
      </c>
      <c r="E216" s="135">
        <v>0.44136672552761519</v>
      </c>
      <c r="F216" s="135">
        <v>0.265105650812683</v>
      </c>
      <c r="G216" s="135">
        <v>0.36936814923370276</v>
      </c>
      <c r="H216" s="135">
        <v>0.1719373976633343</v>
      </c>
      <c r="I216" s="135">
        <v>0.2194554923502455</v>
      </c>
      <c r="J216" s="135">
        <v>0.20847958261876534</v>
      </c>
      <c r="K216" s="135">
        <v>0.33929205262281076</v>
      </c>
      <c r="L216" s="135">
        <v>0.88067900585719849</v>
      </c>
      <c r="M216" s="135">
        <v>0.7994157304908156</v>
      </c>
      <c r="N216" s="135">
        <v>0.73456297775050816</v>
      </c>
      <c r="O216" s="135">
        <v>0.6165428372177062</v>
      </c>
      <c r="P216" s="136">
        <v>0.52350997861528548</v>
      </c>
      <c r="Q216" s="15"/>
    </row>
    <row r="217" spans="1:17" ht="36" x14ac:dyDescent="0.25">
      <c r="A217" s="44" t="s">
        <v>181</v>
      </c>
      <c r="B217" s="138">
        <v>3.3075659688583854</v>
      </c>
      <c r="C217" s="137">
        <v>3.097795430552361</v>
      </c>
      <c r="D217" s="137">
        <v>3.0547072816715044</v>
      </c>
      <c r="E217" s="137">
        <v>3.1839401832322998</v>
      </c>
      <c r="F217" s="137">
        <v>2.9090208817756529</v>
      </c>
      <c r="G217" s="137">
        <v>3.6585771863863426</v>
      </c>
      <c r="H217" s="137">
        <v>3.6490174553372934</v>
      </c>
      <c r="I217" s="137">
        <v>3.1052592440252598</v>
      </c>
      <c r="J217" s="137">
        <v>2.9578469477987857</v>
      </c>
      <c r="K217" s="137">
        <v>2.3955410708394882</v>
      </c>
      <c r="L217" s="137">
        <v>3.2985509540131526</v>
      </c>
      <c r="M217" s="137">
        <v>3.1456567467016288</v>
      </c>
      <c r="N217" s="137">
        <v>3.093860966212814</v>
      </c>
      <c r="O217" s="137">
        <v>2.9996192855577446</v>
      </c>
      <c r="P217" s="139">
        <v>2.9060001217739364</v>
      </c>
      <c r="Q217" s="15"/>
    </row>
    <row r="218" spans="1:17" ht="24" x14ac:dyDescent="0.25">
      <c r="A218" s="44" t="s">
        <v>182</v>
      </c>
      <c r="B218" s="134">
        <v>0.24721375265981541</v>
      </c>
      <c r="C218" s="135">
        <v>0.33509539449117404</v>
      </c>
      <c r="D218" s="135">
        <v>0.55999390180296416</v>
      </c>
      <c r="E218" s="135">
        <v>0.79804264136665792</v>
      </c>
      <c r="F218" s="135">
        <v>0.97224531559696681</v>
      </c>
      <c r="G218" s="135">
        <v>0.68519217128740972</v>
      </c>
      <c r="H218" s="135">
        <v>0.96727112593164466</v>
      </c>
      <c r="I218" s="135">
        <v>0.98454051886341054</v>
      </c>
      <c r="J218" s="135">
        <v>0.99193082472048388</v>
      </c>
      <c r="K218" s="135">
        <v>0.9921490154751107</v>
      </c>
      <c r="L218" s="135">
        <v>0.22802671003763203</v>
      </c>
      <c r="M218" s="135">
        <v>0.32747668002677383</v>
      </c>
      <c r="N218" s="135">
        <v>0.39671100042650009</v>
      </c>
      <c r="O218" s="135">
        <v>0.6233865920998406</v>
      </c>
      <c r="P218" s="136">
        <v>0.7740658004835218</v>
      </c>
      <c r="Q218" s="15"/>
    </row>
    <row r="219" spans="1:17" ht="24" x14ac:dyDescent="0.25">
      <c r="A219" s="44" t="s">
        <v>183</v>
      </c>
      <c r="B219" s="134">
        <v>0.73120021137336566</v>
      </c>
      <c r="C219" s="135">
        <v>0.63241364074056772</v>
      </c>
      <c r="D219" s="135">
        <v>0.42093899284427161</v>
      </c>
      <c r="E219" s="135">
        <v>0.19546745789359821</v>
      </c>
      <c r="F219" s="135">
        <v>2.6951924809948707E-2</v>
      </c>
      <c r="G219" s="135">
        <v>0.30508313820588207</v>
      </c>
      <c r="H219" s="135">
        <v>3.2218505103828447E-2</v>
      </c>
      <c r="I219" s="135">
        <v>1.5297033494621972E-2</v>
      </c>
      <c r="J219" s="135">
        <v>8.069175279515773E-3</v>
      </c>
      <c r="K219" s="135">
        <v>7.8509845248889727E-3</v>
      </c>
      <c r="L219" s="135">
        <v>0.75040661844946122</v>
      </c>
      <c r="M219" s="135">
        <v>0.64512382568586346</v>
      </c>
      <c r="N219" s="135">
        <v>0.57253645846033274</v>
      </c>
      <c r="O219" s="135">
        <v>0.36189745318370858</v>
      </c>
      <c r="P219" s="136">
        <v>0.21693772009717943</v>
      </c>
      <c r="Q219" s="15"/>
    </row>
    <row r="220" spans="1:17" ht="24" x14ac:dyDescent="0.25">
      <c r="A220" s="44" t="s">
        <v>184</v>
      </c>
      <c r="B220" s="134">
        <v>1.8198039986203084E-2</v>
      </c>
      <c r="C220" s="135">
        <v>2.5160434591958096E-2</v>
      </c>
      <c r="D220" s="135">
        <v>1.675814879195105E-2</v>
      </c>
      <c r="E220" s="135">
        <v>6.0978769738381806E-3</v>
      </c>
      <c r="F220" s="135">
        <v>8.02759593085777E-4</v>
      </c>
      <c r="G220" s="135">
        <v>9.2526288742448403E-3</v>
      </c>
      <c r="H220" s="135">
        <v>5.1036896452534553E-4</v>
      </c>
      <c r="I220" s="135">
        <v>1.6244764196757681E-4</v>
      </c>
      <c r="J220" s="137">
        <v>0</v>
      </c>
      <c r="K220" s="137">
        <v>0</v>
      </c>
      <c r="L220" s="135">
        <v>1.7926624246835613E-2</v>
      </c>
      <c r="M220" s="135">
        <v>2.1687266889874945E-2</v>
      </c>
      <c r="N220" s="135">
        <v>2.5023117829902124E-2</v>
      </c>
      <c r="O220" s="135">
        <v>1.2440534052097284E-2</v>
      </c>
      <c r="P220" s="136">
        <v>8.7705722893809089E-3</v>
      </c>
      <c r="Q220" s="15"/>
    </row>
    <row r="221" spans="1:17" ht="24" x14ac:dyDescent="0.25">
      <c r="A221" s="44" t="s">
        <v>185</v>
      </c>
      <c r="B221" s="134">
        <v>3.3879959806140344E-3</v>
      </c>
      <c r="C221" s="135">
        <v>7.3305301763008342E-3</v>
      </c>
      <c r="D221" s="135">
        <v>2.3089565608119754E-3</v>
      </c>
      <c r="E221" s="135">
        <v>3.9202376590623657E-4</v>
      </c>
      <c r="F221" s="137">
        <v>0</v>
      </c>
      <c r="G221" s="135">
        <v>4.7206163246338057E-4</v>
      </c>
      <c r="H221" s="137">
        <v>0</v>
      </c>
      <c r="I221" s="137">
        <v>0</v>
      </c>
      <c r="J221" s="137">
        <v>0</v>
      </c>
      <c r="K221" s="137">
        <v>0</v>
      </c>
      <c r="L221" s="135">
        <v>3.6400472660694121E-3</v>
      </c>
      <c r="M221" s="135">
        <v>5.7122273974876273E-3</v>
      </c>
      <c r="N221" s="135">
        <v>5.7294232832622444E-3</v>
      </c>
      <c r="O221" s="135">
        <v>2.2754206643534483E-3</v>
      </c>
      <c r="P221" s="136">
        <v>2.2590712991782215E-4</v>
      </c>
      <c r="Q221" s="15"/>
    </row>
    <row r="222" spans="1:17" ht="24" x14ac:dyDescent="0.25">
      <c r="A222" s="44" t="s">
        <v>186</v>
      </c>
      <c r="B222" s="134">
        <v>0.41045316053005243</v>
      </c>
      <c r="C222" s="135">
        <v>0.70164099667698088</v>
      </c>
      <c r="D222" s="135">
        <v>0.88332866995869108</v>
      </c>
      <c r="E222" s="135">
        <v>0.95662551645881955</v>
      </c>
      <c r="F222" s="135">
        <v>0.99233567278915635</v>
      </c>
      <c r="G222" s="135">
        <v>0.78705487440009547</v>
      </c>
      <c r="H222" s="135">
        <v>0.99443499773994459</v>
      </c>
      <c r="I222" s="135">
        <v>0.99611699632004336</v>
      </c>
      <c r="J222" s="135">
        <v>0.99954072796334092</v>
      </c>
      <c r="K222" s="137">
        <v>1</v>
      </c>
      <c r="L222" s="135">
        <v>0.37925519960605758</v>
      </c>
      <c r="M222" s="135">
        <v>0.62247364977332686</v>
      </c>
      <c r="N222" s="135">
        <v>0.80309362355239766</v>
      </c>
      <c r="O222" s="135">
        <v>0.91136569139370738</v>
      </c>
      <c r="P222" s="136">
        <v>0.95536285894146922</v>
      </c>
      <c r="Q222" s="15"/>
    </row>
    <row r="223" spans="1:17" ht="24" x14ac:dyDescent="0.25">
      <c r="A223" s="44" t="s">
        <v>187</v>
      </c>
      <c r="B223" s="134">
        <v>0.57574943773559795</v>
      </c>
      <c r="C223" s="135">
        <v>0.27968795434627558</v>
      </c>
      <c r="D223" s="135">
        <v>0.11117368700160767</v>
      </c>
      <c r="E223" s="135">
        <v>4.215317216154129E-2</v>
      </c>
      <c r="F223" s="135">
        <v>7.2377803972286979E-3</v>
      </c>
      <c r="G223" s="135">
        <v>0.2085996504148688</v>
      </c>
      <c r="H223" s="135">
        <v>5.5650022600550715E-3</v>
      </c>
      <c r="I223" s="135">
        <v>3.0358236373478052E-3</v>
      </c>
      <c r="J223" s="135">
        <v>4.5927203665956453E-4</v>
      </c>
      <c r="K223" s="137">
        <v>0</v>
      </c>
      <c r="L223" s="135">
        <v>0.60622653360695589</v>
      </c>
      <c r="M223" s="135">
        <v>0.35773832439665726</v>
      </c>
      <c r="N223" s="135">
        <v>0.18599597351499653</v>
      </c>
      <c r="O223" s="135">
        <v>8.4704127278641225E-2</v>
      </c>
      <c r="P223" s="136">
        <v>4.2994595561369371E-2</v>
      </c>
      <c r="Q223" s="15"/>
    </row>
    <row r="224" spans="1:17" ht="24" x14ac:dyDescent="0.25">
      <c r="A224" s="44" t="s">
        <v>188</v>
      </c>
      <c r="B224" s="134">
        <v>1.2222915815287876E-2</v>
      </c>
      <c r="C224" s="135">
        <v>1.2787381516026933E-2</v>
      </c>
      <c r="D224" s="135">
        <v>4.0890227140389568E-3</v>
      </c>
      <c r="E224" s="135">
        <v>1.0089636122910005E-3</v>
      </c>
      <c r="F224" s="135">
        <v>4.2654681361283051E-4</v>
      </c>
      <c r="G224" s="135">
        <v>4.2447205996682964E-3</v>
      </c>
      <c r="H224" s="137">
        <v>0</v>
      </c>
      <c r="I224" s="135">
        <v>8.4718004260705916E-4</v>
      </c>
      <c r="J224" s="137">
        <v>0</v>
      </c>
      <c r="K224" s="137">
        <v>0</v>
      </c>
      <c r="L224" s="135">
        <v>1.3061803439666014E-2</v>
      </c>
      <c r="M224" s="135">
        <v>1.4050332865676545E-2</v>
      </c>
      <c r="N224" s="135">
        <v>7.6023278964472063E-3</v>
      </c>
      <c r="O224" s="135">
        <v>2.7551083037395483E-3</v>
      </c>
      <c r="P224" s="136">
        <v>1.3434198360370482E-3</v>
      </c>
      <c r="Q224" s="15"/>
    </row>
    <row r="225" spans="1:17" ht="24" x14ac:dyDescent="0.25">
      <c r="A225" s="44" t="s">
        <v>189</v>
      </c>
      <c r="B225" s="134">
        <v>1.5744859190639112E-3</v>
      </c>
      <c r="C225" s="135">
        <v>5.8836674607172642E-3</v>
      </c>
      <c r="D225" s="135">
        <v>1.4086203256630362E-3</v>
      </c>
      <c r="E225" s="135">
        <v>2.1234776734919408E-4</v>
      </c>
      <c r="F225" s="137">
        <v>0</v>
      </c>
      <c r="G225" s="135">
        <v>1.0075458536704564E-4</v>
      </c>
      <c r="H225" s="137">
        <v>0</v>
      </c>
      <c r="I225" s="137">
        <v>0</v>
      </c>
      <c r="J225" s="137">
        <v>0</v>
      </c>
      <c r="K225" s="137">
        <v>0</v>
      </c>
      <c r="L225" s="135">
        <v>1.4564633473218263E-3</v>
      </c>
      <c r="M225" s="135">
        <v>5.737692964338275E-3</v>
      </c>
      <c r="N225" s="135">
        <v>3.3080750361583959E-3</v>
      </c>
      <c r="O225" s="135">
        <v>1.1750730239111881E-3</v>
      </c>
      <c r="P225" s="136">
        <v>2.9912566112529678E-4</v>
      </c>
      <c r="Q225" s="15"/>
    </row>
    <row r="226" spans="1:17" ht="36" x14ac:dyDescent="0.25">
      <c r="A226" s="44" t="s">
        <v>190</v>
      </c>
      <c r="B226" s="134">
        <v>0.17339564125687396</v>
      </c>
      <c r="C226" s="135">
        <v>0.6764949684670496</v>
      </c>
      <c r="D226" s="135">
        <v>0.92650472634084335</v>
      </c>
      <c r="E226" s="135">
        <v>0.99091445485992424</v>
      </c>
      <c r="F226" s="135">
        <v>0.99921128681966498</v>
      </c>
      <c r="G226" s="135">
        <v>0.8928043260374291</v>
      </c>
      <c r="H226" s="135">
        <v>0.99968159903504983</v>
      </c>
      <c r="I226" s="135">
        <v>0.99853920800128326</v>
      </c>
      <c r="J226" s="135">
        <v>0.99958390976167122</v>
      </c>
      <c r="K226" s="135">
        <v>0.99989487943066879</v>
      </c>
      <c r="L226" s="135">
        <v>0.11858062053285266</v>
      </c>
      <c r="M226" s="135">
        <v>0.50673674742543318</v>
      </c>
      <c r="N226" s="135">
        <v>0.83723542433611708</v>
      </c>
      <c r="O226" s="135">
        <v>0.9462971431164241</v>
      </c>
      <c r="P226" s="136">
        <v>0.98970935746951483</v>
      </c>
      <c r="Q226" s="15"/>
    </row>
    <row r="227" spans="1:17" ht="36" x14ac:dyDescent="0.25">
      <c r="A227" s="44" t="s">
        <v>191</v>
      </c>
      <c r="B227" s="134">
        <v>0.80252705016287829</v>
      </c>
      <c r="C227" s="135">
        <v>0.319179452953953</v>
      </c>
      <c r="D227" s="135">
        <v>7.2557182339975199E-2</v>
      </c>
      <c r="E227" s="135">
        <v>8.9509307757852045E-3</v>
      </c>
      <c r="F227" s="135">
        <v>7.8871318033713967E-4</v>
      </c>
      <c r="G227" s="135">
        <v>0.10706316528978252</v>
      </c>
      <c r="H227" s="135">
        <v>3.1840096494963841E-4</v>
      </c>
      <c r="I227" s="135">
        <v>1.4607919987173292E-3</v>
      </c>
      <c r="J227" s="135">
        <v>4.160902383294608E-4</v>
      </c>
      <c r="K227" s="135">
        <v>1.0512056933153817E-4</v>
      </c>
      <c r="L227" s="135">
        <v>0.85116532033064252</v>
      </c>
      <c r="M227" s="135">
        <v>0.48724868705283081</v>
      </c>
      <c r="N227" s="135">
        <v>0.16108354564637203</v>
      </c>
      <c r="O227" s="135">
        <v>5.2676806904362564E-2</v>
      </c>
      <c r="P227" s="136">
        <v>1.0101016751898435E-2</v>
      </c>
      <c r="Q227" s="15"/>
    </row>
    <row r="228" spans="1:17" ht="36" x14ac:dyDescent="0.25">
      <c r="A228" s="44" t="s">
        <v>192</v>
      </c>
      <c r="B228" s="134">
        <v>2.2290949251716239E-2</v>
      </c>
      <c r="C228" s="135">
        <v>2.9606176532031739E-3</v>
      </c>
      <c r="D228" s="135">
        <v>8.9842084846629032E-4</v>
      </c>
      <c r="E228" s="135">
        <v>1.3461436428856288E-4</v>
      </c>
      <c r="F228" s="137">
        <v>0</v>
      </c>
      <c r="G228" s="135">
        <v>1.3250867278677888E-4</v>
      </c>
      <c r="H228" s="137">
        <v>0</v>
      </c>
      <c r="I228" s="137">
        <v>0</v>
      </c>
      <c r="J228" s="137">
        <v>0</v>
      </c>
      <c r="K228" s="137">
        <v>0</v>
      </c>
      <c r="L228" s="135">
        <v>2.8195608232534735E-2</v>
      </c>
      <c r="M228" s="135">
        <v>4.0560258361403353E-3</v>
      </c>
      <c r="N228" s="135">
        <v>1.4632619208102011E-3</v>
      </c>
      <c r="O228" s="135">
        <v>1.0260499792121682E-3</v>
      </c>
      <c r="P228" s="136">
        <v>1.8962577858688419E-4</v>
      </c>
      <c r="Q228" s="15"/>
    </row>
    <row r="229" spans="1:17" ht="36" x14ac:dyDescent="0.25">
      <c r="A229" s="44" t="s">
        <v>193</v>
      </c>
      <c r="B229" s="134">
        <v>1.7863593285332685E-3</v>
      </c>
      <c r="C229" s="135">
        <v>1.3649609257951247E-3</v>
      </c>
      <c r="D229" s="135">
        <v>3.9670470716316089E-5</v>
      </c>
      <c r="E229" s="137">
        <v>0</v>
      </c>
      <c r="F229" s="137">
        <v>0</v>
      </c>
      <c r="G229" s="137">
        <v>0</v>
      </c>
      <c r="H229" s="137">
        <v>0</v>
      </c>
      <c r="I229" s="137">
        <v>0</v>
      </c>
      <c r="J229" s="137">
        <v>0</v>
      </c>
      <c r="K229" s="137">
        <v>0</v>
      </c>
      <c r="L229" s="135">
        <v>2.0584509039714566E-3</v>
      </c>
      <c r="M229" s="135">
        <v>1.958539685593931E-3</v>
      </c>
      <c r="N229" s="135">
        <v>2.1776809670026782E-4</v>
      </c>
      <c r="O229" s="137">
        <v>0</v>
      </c>
      <c r="P229" s="139">
        <v>0</v>
      </c>
      <c r="Q229" s="15"/>
    </row>
    <row r="230" spans="1:17" ht="24" x14ac:dyDescent="0.25">
      <c r="A230" s="44" t="s">
        <v>194</v>
      </c>
      <c r="B230" s="134">
        <v>0.29862044148410527</v>
      </c>
      <c r="C230" s="135">
        <v>0.65721300748915534</v>
      </c>
      <c r="D230" s="135">
        <v>0.85036364037021539</v>
      </c>
      <c r="E230" s="135">
        <v>0.94407948541076314</v>
      </c>
      <c r="F230" s="135">
        <v>0.99312972931807642</v>
      </c>
      <c r="G230" s="135">
        <v>0.82517309781698833</v>
      </c>
      <c r="H230" s="135">
        <v>0.99068179016146207</v>
      </c>
      <c r="I230" s="135">
        <v>0.99516463881338457</v>
      </c>
      <c r="J230" s="135">
        <v>0.99953896755818283</v>
      </c>
      <c r="K230" s="135">
        <v>0.99405759310790309</v>
      </c>
      <c r="L230" s="135">
        <v>0.23077860435029859</v>
      </c>
      <c r="M230" s="135">
        <v>0.5767399023805948</v>
      </c>
      <c r="N230" s="135">
        <v>0.76744724971022149</v>
      </c>
      <c r="O230" s="135">
        <v>0.86978248916608958</v>
      </c>
      <c r="P230" s="136">
        <v>0.95088717529781308</v>
      </c>
      <c r="Q230" s="15"/>
    </row>
    <row r="231" spans="1:17" ht="24" x14ac:dyDescent="0.25">
      <c r="A231" s="44" t="s">
        <v>195</v>
      </c>
      <c r="B231" s="134">
        <v>0.22831643604865401</v>
      </c>
      <c r="C231" s="135">
        <v>0.20637059238286592</v>
      </c>
      <c r="D231" s="135">
        <v>0.11917046171215108</v>
      </c>
      <c r="E231" s="135">
        <v>4.6948195205372849E-2</v>
      </c>
      <c r="F231" s="135">
        <v>6.6839546867713071E-3</v>
      </c>
      <c r="G231" s="135">
        <v>0.11779213538848687</v>
      </c>
      <c r="H231" s="135">
        <v>8.3231715349748932E-3</v>
      </c>
      <c r="I231" s="135">
        <v>4.8353611866151728E-3</v>
      </c>
      <c r="J231" s="135">
        <v>4.6103244181690961E-4</v>
      </c>
      <c r="K231" s="135">
        <v>5.942406892096283E-3</v>
      </c>
      <c r="L231" s="135">
        <v>0.21829286183307012</v>
      </c>
      <c r="M231" s="135">
        <v>0.22261560972748737</v>
      </c>
      <c r="N231" s="135">
        <v>0.17195479187326371</v>
      </c>
      <c r="O231" s="135">
        <v>0.10836142774355699</v>
      </c>
      <c r="P231" s="136">
        <v>3.95195546433144E-2</v>
      </c>
      <c r="Q231" s="15"/>
    </row>
    <row r="232" spans="1:17" ht="24" x14ac:dyDescent="0.25">
      <c r="A232" s="44" t="s">
        <v>196</v>
      </c>
      <c r="B232" s="134">
        <v>0.20792340001358894</v>
      </c>
      <c r="C232" s="135">
        <v>7.0732222256421409E-2</v>
      </c>
      <c r="D232" s="135">
        <v>1.8326611318328277E-2</v>
      </c>
      <c r="E232" s="135">
        <v>5.9006888182934316E-3</v>
      </c>
      <c r="F232" s="135">
        <v>1.5750367561818425E-4</v>
      </c>
      <c r="G232" s="135">
        <v>3.7733748455194671E-2</v>
      </c>
      <c r="H232" s="135">
        <v>5.3506872893973635E-4</v>
      </c>
      <c r="I232" s="137">
        <v>0</v>
      </c>
      <c r="J232" s="137">
        <v>0</v>
      </c>
      <c r="K232" s="137">
        <v>0</v>
      </c>
      <c r="L232" s="135">
        <v>0.23552699861458143</v>
      </c>
      <c r="M232" s="135">
        <v>0.10245744341440394</v>
      </c>
      <c r="N232" s="135">
        <v>3.0702799495563697E-2</v>
      </c>
      <c r="O232" s="135">
        <v>1.4452789579307986E-2</v>
      </c>
      <c r="P232" s="136">
        <v>6.9900476565640688E-3</v>
      </c>
      <c r="Q232" s="15"/>
    </row>
    <row r="233" spans="1:17" ht="24" x14ac:dyDescent="0.25">
      <c r="A233" s="44" t="s">
        <v>197</v>
      </c>
      <c r="B233" s="134">
        <v>0.26513972245365147</v>
      </c>
      <c r="C233" s="135">
        <v>6.5684177871558391E-2</v>
      </c>
      <c r="D233" s="135">
        <v>1.2139286599305214E-2</v>
      </c>
      <c r="E233" s="135">
        <v>3.071630565571352E-3</v>
      </c>
      <c r="F233" s="135">
        <v>2.8812319532845551E-5</v>
      </c>
      <c r="G233" s="135">
        <v>1.9301018339330171E-2</v>
      </c>
      <c r="H233" s="135">
        <v>4.5996957462322196E-4</v>
      </c>
      <c r="I233" s="137">
        <v>0</v>
      </c>
      <c r="J233" s="137">
        <v>0</v>
      </c>
      <c r="K233" s="137">
        <v>0</v>
      </c>
      <c r="L233" s="135">
        <v>0.31540153520204922</v>
      </c>
      <c r="M233" s="135">
        <v>9.8187044477512961E-2</v>
      </c>
      <c r="N233" s="135">
        <v>2.9895158920953305E-2</v>
      </c>
      <c r="O233" s="135">
        <v>7.403293511045005E-3</v>
      </c>
      <c r="P233" s="136">
        <v>2.603222402309399E-3</v>
      </c>
      <c r="Q233" s="15"/>
    </row>
    <row r="234" spans="1:17" ht="24" x14ac:dyDescent="0.25">
      <c r="A234" s="44" t="s">
        <v>198</v>
      </c>
      <c r="B234" s="134">
        <v>0.26662549523067808</v>
      </c>
      <c r="C234" s="135">
        <v>0.57457088866740402</v>
      </c>
      <c r="D234" s="135">
        <v>0.75964721783987066</v>
      </c>
      <c r="E234" s="135">
        <v>0.90481734943857939</v>
      </c>
      <c r="F234" s="135">
        <v>0.98837392579573213</v>
      </c>
      <c r="G234" s="135">
        <v>0.7745322394597467</v>
      </c>
      <c r="H234" s="135">
        <v>0.9756933887211211</v>
      </c>
      <c r="I234" s="135">
        <v>0.98846192147865164</v>
      </c>
      <c r="J234" s="135">
        <v>0.99609539704602224</v>
      </c>
      <c r="K234" s="135">
        <v>0.99507457363763896</v>
      </c>
      <c r="L234" s="135">
        <v>0.20093743668119529</v>
      </c>
      <c r="M234" s="135">
        <v>0.53311394083100971</v>
      </c>
      <c r="N234" s="135">
        <v>0.66139538072773063</v>
      </c>
      <c r="O234" s="135">
        <v>0.77845480656096577</v>
      </c>
      <c r="P234" s="136">
        <v>0.91559851527874458</v>
      </c>
      <c r="Q234" s="15"/>
    </row>
    <row r="235" spans="1:17" ht="24" x14ac:dyDescent="0.25">
      <c r="A235" s="44" t="s">
        <v>199</v>
      </c>
      <c r="B235" s="134">
        <v>0.14225966826844241</v>
      </c>
      <c r="C235" s="135">
        <v>0.22258339142339548</v>
      </c>
      <c r="D235" s="135">
        <v>0.17027051981262442</v>
      </c>
      <c r="E235" s="135">
        <v>7.3256368383085038E-2</v>
      </c>
      <c r="F235" s="135">
        <v>8.7891769509183086E-3</v>
      </c>
      <c r="G235" s="135">
        <v>0.13158190704042988</v>
      </c>
      <c r="H235" s="135">
        <v>2.0660748754791559E-2</v>
      </c>
      <c r="I235" s="135">
        <v>7.5285141393578569E-3</v>
      </c>
      <c r="J235" s="135">
        <v>3.9046029539778456E-3</v>
      </c>
      <c r="K235" s="135">
        <v>2.0215355143938115E-3</v>
      </c>
      <c r="L235" s="135">
        <v>0.13371247004942022</v>
      </c>
      <c r="M235" s="135">
        <v>0.18986618043390316</v>
      </c>
      <c r="N235" s="135">
        <v>0.21414774755162663</v>
      </c>
      <c r="O235" s="135">
        <v>0.16438321238291237</v>
      </c>
      <c r="P235" s="136">
        <v>6.1983269713484931E-2</v>
      </c>
      <c r="Q235" s="15"/>
    </row>
    <row r="236" spans="1:17" ht="24" x14ac:dyDescent="0.25">
      <c r="A236" s="44" t="s">
        <v>200</v>
      </c>
      <c r="B236" s="134">
        <v>0.19238566215855085</v>
      </c>
      <c r="C236" s="135">
        <v>0.1096277789487014</v>
      </c>
      <c r="D236" s="135">
        <v>4.207957182251288E-2</v>
      </c>
      <c r="E236" s="135">
        <v>1.4397464759986156E-2</v>
      </c>
      <c r="F236" s="135">
        <v>4.7520189435238893E-4</v>
      </c>
      <c r="G236" s="135">
        <v>4.8225752874159353E-2</v>
      </c>
      <c r="H236" s="137">
        <v>0</v>
      </c>
      <c r="I236" s="137">
        <v>0</v>
      </c>
      <c r="J236" s="137">
        <v>0</v>
      </c>
      <c r="K236" s="135">
        <v>1.3192204007607964E-3</v>
      </c>
      <c r="L236" s="135">
        <v>0.1999259035962517</v>
      </c>
      <c r="M236" s="135">
        <v>0.13500700573902699</v>
      </c>
      <c r="N236" s="135">
        <v>7.4435369545573934E-2</v>
      </c>
      <c r="O236" s="135">
        <v>3.5992237092838344E-2</v>
      </c>
      <c r="P236" s="136">
        <v>1.4932117426977797E-2</v>
      </c>
      <c r="Q236" s="15"/>
    </row>
    <row r="237" spans="1:17" ht="24" x14ac:dyDescent="0.25">
      <c r="A237" s="44" t="s">
        <v>201</v>
      </c>
      <c r="B237" s="134">
        <v>0.39872917434232752</v>
      </c>
      <c r="C237" s="135">
        <v>9.3217940960499235E-2</v>
      </c>
      <c r="D237" s="135">
        <v>2.8002690524991384E-2</v>
      </c>
      <c r="E237" s="135">
        <v>7.5288174183493978E-3</v>
      </c>
      <c r="F237" s="135">
        <v>2.3616953589978475E-3</v>
      </c>
      <c r="G237" s="135">
        <v>4.566010062566301E-2</v>
      </c>
      <c r="H237" s="135">
        <v>3.6458625240865083E-3</v>
      </c>
      <c r="I237" s="135">
        <v>4.0095643819902365E-3</v>
      </c>
      <c r="J237" s="137">
        <v>0</v>
      </c>
      <c r="K237" s="135">
        <v>1.5846704472059674E-3</v>
      </c>
      <c r="L237" s="135">
        <v>0.46542418967313293</v>
      </c>
      <c r="M237" s="135">
        <v>0.14201287299606014</v>
      </c>
      <c r="N237" s="135">
        <v>5.0021502175068941E-2</v>
      </c>
      <c r="O237" s="135">
        <v>2.1169743963287108E-2</v>
      </c>
      <c r="P237" s="136">
        <v>7.4860975807936594E-3</v>
      </c>
      <c r="Q237" s="15"/>
    </row>
    <row r="238" spans="1:17" ht="24" x14ac:dyDescent="0.25">
      <c r="A238" s="44" t="s">
        <v>202</v>
      </c>
      <c r="B238" s="134">
        <v>0.95993813537252082</v>
      </c>
      <c r="C238" s="135">
        <v>0.98976790835261574</v>
      </c>
      <c r="D238" s="135">
        <v>0.99755011101154267</v>
      </c>
      <c r="E238" s="135">
        <v>0.99867543164572703</v>
      </c>
      <c r="F238" s="135">
        <v>0.99981812497124634</v>
      </c>
      <c r="G238" s="135">
        <v>0.99878408574378419</v>
      </c>
      <c r="H238" s="135">
        <v>0.99987682913844877</v>
      </c>
      <c r="I238" s="135">
        <v>0.99943995240687566</v>
      </c>
      <c r="J238" s="137">
        <v>1</v>
      </c>
      <c r="K238" s="137">
        <v>1</v>
      </c>
      <c r="L238" s="135">
        <v>0.95148907292095131</v>
      </c>
      <c r="M238" s="135">
        <v>0.98612237939887748</v>
      </c>
      <c r="N238" s="135">
        <v>0.99385987033785905</v>
      </c>
      <c r="O238" s="135">
        <v>0.99855847910470852</v>
      </c>
      <c r="P238" s="136">
        <v>0.99844469680545156</v>
      </c>
      <c r="Q238" s="15"/>
    </row>
    <row r="239" spans="1:17" ht="24" x14ac:dyDescent="0.25">
      <c r="A239" s="44" t="s">
        <v>203</v>
      </c>
      <c r="B239" s="134">
        <v>3.4107217222627877E-2</v>
      </c>
      <c r="C239" s="135">
        <v>7.9889625876077407E-3</v>
      </c>
      <c r="D239" s="135">
        <v>1.6061872269994061E-3</v>
      </c>
      <c r="E239" s="135">
        <v>8.1146754707049986E-5</v>
      </c>
      <c r="F239" s="135">
        <v>3.2531782135169745E-5</v>
      </c>
      <c r="G239" s="135">
        <v>8.3643702874500571E-4</v>
      </c>
      <c r="H239" s="135">
        <v>1.2317086155247487E-4</v>
      </c>
      <c r="I239" s="137">
        <v>0</v>
      </c>
      <c r="J239" s="137">
        <v>0</v>
      </c>
      <c r="K239" s="137">
        <v>0</v>
      </c>
      <c r="L239" s="135">
        <v>4.2024669782056559E-2</v>
      </c>
      <c r="M239" s="135">
        <v>1.0241771423195252E-2</v>
      </c>
      <c r="N239" s="135">
        <v>4.9627058212581721E-3</v>
      </c>
      <c r="O239" s="135">
        <v>6.8107203321035278E-4</v>
      </c>
      <c r="P239" s="139">
        <v>0</v>
      </c>
      <c r="Q239" s="15"/>
    </row>
    <row r="240" spans="1:17" ht="24" x14ac:dyDescent="0.25">
      <c r="A240" s="44" t="s">
        <v>204</v>
      </c>
      <c r="B240" s="134">
        <v>4.1235868011519012E-3</v>
      </c>
      <c r="C240" s="135">
        <v>1.5427719331668306E-3</v>
      </c>
      <c r="D240" s="135">
        <v>6.9358841121503259E-4</v>
      </c>
      <c r="E240" s="135">
        <v>9.3885117952775864E-4</v>
      </c>
      <c r="F240" s="135">
        <v>1.493432466180879E-4</v>
      </c>
      <c r="G240" s="137">
        <v>0</v>
      </c>
      <c r="H240" s="137">
        <v>0</v>
      </c>
      <c r="I240" s="135">
        <v>5.6004759312467962E-4</v>
      </c>
      <c r="J240" s="137">
        <v>0</v>
      </c>
      <c r="K240" s="137">
        <v>0</v>
      </c>
      <c r="L240" s="135">
        <v>4.7856392570274266E-3</v>
      </c>
      <c r="M240" s="135">
        <v>2.1433170621731001E-3</v>
      </c>
      <c r="N240" s="135">
        <v>1.0094514796404866E-3</v>
      </c>
      <c r="O240" s="135">
        <v>5.6187331340957288E-4</v>
      </c>
      <c r="P240" s="136">
        <v>1.2599617395135162E-3</v>
      </c>
      <c r="Q240" s="15"/>
    </row>
    <row r="241" spans="1:17" ht="24" x14ac:dyDescent="0.25">
      <c r="A241" s="44" t="s">
        <v>205</v>
      </c>
      <c r="B241" s="134">
        <v>1.8310606036995021E-3</v>
      </c>
      <c r="C241" s="135">
        <v>7.0035712660965286E-4</v>
      </c>
      <c r="D241" s="135">
        <v>1.501133502435363E-4</v>
      </c>
      <c r="E241" s="135">
        <v>3.0457042003915948E-4</v>
      </c>
      <c r="F241" s="137">
        <v>0</v>
      </c>
      <c r="G241" s="135">
        <v>3.7947722747012642E-4</v>
      </c>
      <c r="H241" s="137">
        <v>0</v>
      </c>
      <c r="I241" s="137">
        <v>0</v>
      </c>
      <c r="J241" s="137">
        <v>0</v>
      </c>
      <c r="K241" s="137">
        <v>0</v>
      </c>
      <c r="L241" s="135">
        <v>1.7006180399631555E-3</v>
      </c>
      <c r="M241" s="135">
        <v>1.4925321157537692E-3</v>
      </c>
      <c r="N241" s="135">
        <v>1.6797236124134127E-4</v>
      </c>
      <c r="O241" s="135">
        <v>1.9857554867097263E-4</v>
      </c>
      <c r="P241" s="136">
        <v>2.9534145503459954E-4</v>
      </c>
      <c r="Q241" s="15"/>
    </row>
    <row r="242" spans="1:17" ht="36" x14ac:dyDescent="0.25">
      <c r="A242" s="44" t="s">
        <v>206</v>
      </c>
      <c r="B242" s="134">
        <v>0.17000233611102158</v>
      </c>
      <c r="C242" s="135">
        <v>0.26204094398699102</v>
      </c>
      <c r="D242" s="135">
        <v>0.48462082019822222</v>
      </c>
      <c r="E242" s="135">
        <v>0.70268198752187816</v>
      </c>
      <c r="F242" s="135">
        <v>0.91931222883429242</v>
      </c>
      <c r="G242" s="135">
        <v>0.57020601801907778</v>
      </c>
      <c r="H242" s="135">
        <v>0.87415891053037198</v>
      </c>
      <c r="I242" s="135">
        <v>0.91557911361525379</v>
      </c>
      <c r="J242" s="135">
        <v>0.93234432458584326</v>
      </c>
      <c r="K242" s="135">
        <v>0.97716385136475503</v>
      </c>
      <c r="L242" s="135">
        <v>0.1390316792188396</v>
      </c>
      <c r="M242" s="135">
        <v>0.24096459124836742</v>
      </c>
      <c r="N242" s="135">
        <v>0.34050446781410759</v>
      </c>
      <c r="O242" s="135">
        <v>0.52679831212896422</v>
      </c>
      <c r="P242" s="136">
        <v>0.72383958186403752</v>
      </c>
      <c r="Q242" s="15"/>
    </row>
    <row r="243" spans="1:17" ht="24" x14ac:dyDescent="0.25">
      <c r="A243" s="44" t="s">
        <v>207</v>
      </c>
      <c r="B243" s="134">
        <v>0.62598257927765832</v>
      </c>
      <c r="C243" s="135">
        <v>0.55045547437813536</v>
      </c>
      <c r="D243" s="135">
        <v>0.37224606339176841</v>
      </c>
      <c r="E243" s="135">
        <v>0.22646844045210371</v>
      </c>
      <c r="F243" s="135">
        <v>6.2800205658165312E-2</v>
      </c>
      <c r="G243" s="135">
        <v>0.37884175482369847</v>
      </c>
      <c r="H243" s="135">
        <v>0.10633273082318877</v>
      </c>
      <c r="I243" s="135">
        <v>7.6767634680694904E-2</v>
      </c>
      <c r="J243" s="135">
        <v>5.3909963476836978E-2</v>
      </c>
      <c r="K243" s="135">
        <v>1.7742575837952322E-2</v>
      </c>
      <c r="L243" s="135">
        <v>0.64658505368467245</v>
      </c>
      <c r="M243" s="135">
        <v>0.56396561259668354</v>
      </c>
      <c r="N243" s="135">
        <v>0.49029406049024404</v>
      </c>
      <c r="O243" s="135">
        <v>0.33628604080223695</v>
      </c>
      <c r="P243" s="136">
        <v>0.19407223234077467</v>
      </c>
      <c r="Q243" s="15"/>
    </row>
    <row r="244" spans="1:17" ht="36" x14ac:dyDescent="0.25">
      <c r="A244" s="44" t="s">
        <v>208</v>
      </c>
      <c r="B244" s="134">
        <v>0.19373204214275419</v>
      </c>
      <c r="C244" s="135">
        <v>0.17804966386060536</v>
      </c>
      <c r="D244" s="135">
        <v>0.13945853164018052</v>
      </c>
      <c r="E244" s="135">
        <v>6.8024901897821191E-2</v>
      </c>
      <c r="F244" s="135">
        <v>1.5900923095593548E-2</v>
      </c>
      <c r="G244" s="135">
        <v>4.9736720257906493E-2</v>
      </c>
      <c r="H244" s="135">
        <v>1.7527779197650712E-2</v>
      </c>
      <c r="I244" s="135">
        <v>7.3569078512617722E-3</v>
      </c>
      <c r="J244" s="135">
        <v>1.2369018369303425E-2</v>
      </c>
      <c r="K244" s="135">
        <v>1.5563395937955036E-3</v>
      </c>
      <c r="L244" s="135">
        <v>0.20450614849251561</v>
      </c>
      <c r="M244" s="135">
        <v>0.182940760471934</v>
      </c>
      <c r="N244" s="135">
        <v>0.16365160280705085</v>
      </c>
      <c r="O244" s="135">
        <v>0.13352309711590743</v>
      </c>
      <c r="P244" s="136">
        <v>7.818504366110246E-2</v>
      </c>
      <c r="Q244" s="15"/>
    </row>
    <row r="245" spans="1:17" ht="24" x14ac:dyDescent="0.25">
      <c r="A245" s="44" t="s">
        <v>209</v>
      </c>
      <c r="B245" s="134">
        <v>1.028304246856551E-2</v>
      </c>
      <c r="C245" s="135">
        <v>9.4539177742705548E-3</v>
      </c>
      <c r="D245" s="135">
        <v>3.674584769828862E-3</v>
      </c>
      <c r="E245" s="135">
        <v>2.8246701281983526E-3</v>
      </c>
      <c r="F245" s="135">
        <v>1.9866424119492783E-3</v>
      </c>
      <c r="G245" s="135">
        <v>1.2155068993169634E-3</v>
      </c>
      <c r="H245" s="135">
        <v>1.9805794487877779E-3</v>
      </c>
      <c r="I245" s="135">
        <v>2.9634385278907212E-4</v>
      </c>
      <c r="J245" s="135">
        <v>1.3766935680160255E-3</v>
      </c>
      <c r="K245" s="135">
        <v>3.5372332034959261E-3</v>
      </c>
      <c r="L245" s="135">
        <v>9.8771186039701472E-3</v>
      </c>
      <c r="M245" s="135">
        <v>1.2129035683013632E-2</v>
      </c>
      <c r="N245" s="135">
        <v>5.5498688885972924E-3</v>
      </c>
      <c r="O245" s="135">
        <v>3.3925499528906769E-3</v>
      </c>
      <c r="P245" s="136">
        <v>3.9031421340852152E-3</v>
      </c>
      <c r="Q245" s="15"/>
    </row>
    <row r="246" spans="1:17" ht="24" x14ac:dyDescent="0.25">
      <c r="A246" s="44" t="s">
        <v>210</v>
      </c>
      <c r="B246" s="134">
        <v>0.97799974155989733</v>
      </c>
      <c r="C246" s="135">
        <v>0.96973067492152631</v>
      </c>
      <c r="D246" s="135">
        <v>0.96994388274230114</v>
      </c>
      <c r="E246" s="135">
        <v>0.97518923706223481</v>
      </c>
      <c r="F246" s="135">
        <v>0.99360596985633287</v>
      </c>
      <c r="G246" s="135">
        <v>0.99166701429846071</v>
      </c>
      <c r="H246" s="135">
        <v>0.99713515681030829</v>
      </c>
      <c r="I246" s="135">
        <v>0.99067626535589581</v>
      </c>
      <c r="J246" s="135">
        <v>0.99832247004898578</v>
      </c>
      <c r="K246" s="135">
        <v>0.99441213883294088</v>
      </c>
      <c r="L246" s="135">
        <v>0.97949220562180261</v>
      </c>
      <c r="M246" s="135">
        <v>0.97065900149057927</v>
      </c>
      <c r="N246" s="135">
        <v>0.96710060751070581</v>
      </c>
      <c r="O246" s="135">
        <v>0.97011655139614283</v>
      </c>
      <c r="P246" s="136">
        <v>0.97001903984211724</v>
      </c>
      <c r="Q246" s="15"/>
    </row>
    <row r="247" spans="1:17" ht="24" x14ac:dyDescent="0.25">
      <c r="A247" s="44" t="s">
        <v>211</v>
      </c>
      <c r="B247" s="134">
        <v>1.9768437064850028E-2</v>
      </c>
      <c r="C247" s="135">
        <v>2.8593650121362207E-2</v>
      </c>
      <c r="D247" s="135">
        <v>2.8976178107952184E-2</v>
      </c>
      <c r="E247" s="135">
        <v>2.3309117704844409E-2</v>
      </c>
      <c r="F247" s="135">
        <v>5.8945597958842367E-3</v>
      </c>
      <c r="G247" s="135">
        <v>6.9192449455388284E-3</v>
      </c>
      <c r="H247" s="135">
        <v>2.8648431896915083E-3</v>
      </c>
      <c r="I247" s="135">
        <v>9.3237346441038208E-3</v>
      </c>
      <c r="J247" s="135">
        <v>1.6775299510142223E-3</v>
      </c>
      <c r="K247" s="135">
        <v>4.1447898602646723E-3</v>
      </c>
      <c r="L247" s="135">
        <v>1.8075380404585915E-2</v>
      </c>
      <c r="M247" s="135">
        <v>2.7166202736615689E-2</v>
      </c>
      <c r="N247" s="135">
        <v>3.2023407283325603E-2</v>
      </c>
      <c r="O247" s="135">
        <v>2.8740151404531507E-2</v>
      </c>
      <c r="P247" s="136">
        <v>2.8154916037154674E-2</v>
      </c>
      <c r="Q247" s="15"/>
    </row>
    <row r="248" spans="1:17" ht="24" x14ac:dyDescent="0.25">
      <c r="A248" s="44" t="s">
        <v>212</v>
      </c>
      <c r="B248" s="134">
        <v>1.8255331773604215E-3</v>
      </c>
      <c r="C248" s="135">
        <v>1.6756749571111037E-3</v>
      </c>
      <c r="D248" s="135">
        <v>6.9012347054731092E-4</v>
      </c>
      <c r="E248" s="135">
        <v>9.2260647426695272E-4</v>
      </c>
      <c r="F248" s="135">
        <v>4.9947034778181768E-4</v>
      </c>
      <c r="G248" s="135">
        <v>1.4137407560011288E-3</v>
      </c>
      <c r="H248" s="137">
        <v>0</v>
      </c>
      <c r="I248" s="137">
        <v>0</v>
      </c>
      <c r="J248" s="137">
        <v>0</v>
      </c>
      <c r="K248" s="135">
        <v>1.4430713067955243E-3</v>
      </c>
      <c r="L248" s="135">
        <v>2.4324139736117754E-3</v>
      </c>
      <c r="M248" s="135">
        <v>1.6358178979865494E-3</v>
      </c>
      <c r="N248" s="135">
        <v>6.3920469391351138E-4</v>
      </c>
      <c r="O248" s="135">
        <v>8.6527285581993667E-4</v>
      </c>
      <c r="P248" s="136">
        <v>1.0103757778896633E-3</v>
      </c>
      <c r="Q248" s="15"/>
    </row>
    <row r="249" spans="1:17" ht="24" x14ac:dyDescent="0.25">
      <c r="A249" s="44" t="s">
        <v>213</v>
      </c>
      <c r="B249" s="134">
        <v>4.062881978955413E-4</v>
      </c>
      <c r="C249" s="137">
        <v>0</v>
      </c>
      <c r="D249" s="135">
        <v>3.8981567919853911E-4</v>
      </c>
      <c r="E249" s="135">
        <v>5.7903875865384193E-4</v>
      </c>
      <c r="F249" s="137">
        <v>0</v>
      </c>
      <c r="G249" s="137">
        <v>0</v>
      </c>
      <c r="H249" s="137">
        <v>0</v>
      </c>
      <c r="I249" s="137">
        <v>0</v>
      </c>
      <c r="J249" s="137">
        <v>0</v>
      </c>
      <c r="K249" s="137">
        <v>0</v>
      </c>
      <c r="L249" s="137">
        <v>0</v>
      </c>
      <c r="M249" s="135">
        <v>5.3897787481804304E-4</v>
      </c>
      <c r="N249" s="135">
        <v>2.3678051205535408E-4</v>
      </c>
      <c r="O249" s="135">
        <v>2.7802434350516554E-4</v>
      </c>
      <c r="P249" s="136">
        <v>8.15668342840043E-4</v>
      </c>
      <c r="Q249" s="15"/>
    </row>
    <row r="250" spans="1:17" ht="15.75" thickBot="1" x14ac:dyDescent="0.3">
      <c r="A250" s="45" t="s">
        <v>214</v>
      </c>
      <c r="B250" s="140">
        <v>5.3611358554512032</v>
      </c>
      <c r="C250" s="141">
        <v>3.232657738272064</v>
      </c>
      <c r="D250" s="141">
        <v>2.0231504269480958</v>
      </c>
      <c r="E250" s="141">
        <v>2.3157612405464727</v>
      </c>
      <c r="F250" s="141">
        <v>2.2698935323086054</v>
      </c>
      <c r="G250" s="141">
        <v>2.0795248574577516</v>
      </c>
      <c r="H250" s="142">
        <v>0.99257825371181252</v>
      </c>
      <c r="I250" s="142">
        <v>0.60015652217350823</v>
      </c>
      <c r="J250" s="141">
        <v>2.0852561861389516</v>
      </c>
      <c r="K250" s="141">
        <v>3.6232751303943878</v>
      </c>
      <c r="L250" s="141">
        <v>5.7833087395196037</v>
      </c>
      <c r="M250" s="141">
        <v>3.6802431334147756</v>
      </c>
      <c r="N250" s="141">
        <v>2.5368767410019455</v>
      </c>
      <c r="O250" s="141">
        <v>1.860564353392429</v>
      </c>
      <c r="P250" s="143">
        <v>3.4417582649488687</v>
      </c>
      <c r="Q250" s="15"/>
    </row>
    <row r="251" spans="1:17" ht="15.75" thickTop="1" x14ac:dyDescent="0.25"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</row>
    <row r="252" spans="1:17" x14ac:dyDescent="0.25"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</row>
  </sheetData>
  <mergeCells count="33">
    <mergeCell ref="C19:C20"/>
    <mergeCell ref="C21:I21"/>
    <mergeCell ref="C5:I5"/>
    <mergeCell ref="C6:D7"/>
    <mergeCell ref="E6:F6"/>
    <mergeCell ref="H6:H7"/>
    <mergeCell ref="I6:I7"/>
    <mergeCell ref="C8:C9"/>
    <mergeCell ref="C10:I10"/>
    <mergeCell ref="C16:I16"/>
    <mergeCell ref="C17:D18"/>
    <mergeCell ref="E17:F17"/>
    <mergeCell ref="H17:H18"/>
    <mergeCell ref="I17:I18"/>
    <mergeCell ref="A95:A96"/>
    <mergeCell ref="B95:F95"/>
    <mergeCell ref="G95:K95"/>
    <mergeCell ref="L95:P95"/>
    <mergeCell ref="C42:C45"/>
    <mergeCell ref="C46:E46"/>
    <mergeCell ref="C27:E27"/>
    <mergeCell ref="C29:C30"/>
    <mergeCell ref="C31:D31"/>
    <mergeCell ref="C32:D32"/>
    <mergeCell ref="C33:D33"/>
    <mergeCell ref="C34:D34"/>
    <mergeCell ref="C35:D35"/>
    <mergeCell ref="C36:D36"/>
    <mergeCell ref="C37:D37"/>
    <mergeCell ref="C38:D38"/>
    <mergeCell ref="C39:D39"/>
    <mergeCell ref="C40:D40"/>
    <mergeCell ref="C41:D41"/>
  </mergeCells>
  <pageMargins left="0.25" right="0.2" top="0.25" bottom="0.25" header="0.55000000000000004" footer="0.05"/>
  <pageSetup scale="8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Common</vt:lpstr>
      <vt:lpstr>Urban</vt:lpstr>
      <vt:lpstr>Rural</vt:lpstr>
      <vt:lpstr>Composite</vt:lpstr>
    </vt:vector>
  </TitlesOfParts>
  <Company>ICF International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VM</dc:creator>
  <cp:lastModifiedBy>Jones, Toni</cp:lastModifiedBy>
  <cp:lastPrinted>2016-10-10T18:55:01Z</cp:lastPrinted>
  <dcterms:created xsi:type="dcterms:W3CDTF">2013-08-06T13:22:30Z</dcterms:created>
  <dcterms:modified xsi:type="dcterms:W3CDTF">2016-10-10T18:55:04Z</dcterms:modified>
</cp:coreProperties>
</file>